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Škola Štita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75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E284" i="9" s="1"/>
  <c r="B284" i="9" s="1"/>
  <c r="G284" i="9"/>
  <c r="F284" i="9"/>
  <c r="H283" i="9"/>
  <c r="G283" i="9"/>
  <c r="E283" i="9" s="1"/>
  <c r="B283" i="9" s="1"/>
  <c r="F283" i="9"/>
  <c r="F282" i="9"/>
  <c r="H281" i="9"/>
  <c r="G281" i="9"/>
  <c r="F281" i="9"/>
  <c r="E281" i="9"/>
  <c r="B281" i="9" s="1"/>
  <c r="H280" i="9"/>
  <c r="G280" i="9"/>
  <c r="F280" i="9"/>
  <c r="H279" i="9"/>
  <c r="G279" i="9"/>
  <c r="F279" i="9"/>
  <c r="E279" i="9"/>
  <c r="B279" i="9" s="1"/>
  <c r="F278" i="9"/>
  <c r="F277" i="9"/>
  <c r="F276" i="9"/>
  <c r="F275" i="9" s="1"/>
  <c r="F274" i="9"/>
  <c r="L273" i="9"/>
  <c r="F273" i="9" s="1"/>
  <c r="H273" i="9"/>
  <c r="I272" i="9"/>
  <c r="H272" i="9"/>
  <c r="F272" i="9"/>
  <c r="E271" i="9"/>
  <c r="M270" i="9"/>
  <c r="L270" i="9"/>
  <c r="E270" i="9"/>
  <c r="M269" i="9"/>
  <c r="F269" i="9" s="1"/>
  <c r="B269" i="9" s="1"/>
  <c r="L269" i="9"/>
  <c r="E269" i="9"/>
  <c r="M268" i="9"/>
  <c r="L268" i="9"/>
  <c r="F268" i="9" s="1"/>
  <c r="E268" i="9"/>
  <c r="M267" i="9"/>
  <c r="L267" i="9"/>
  <c r="F267" i="9" s="1"/>
  <c r="B267" i="9" s="1"/>
  <c r="E267" i="9"/>
  <c r="M266" i="9"/>
  <c r="L266" i="9"/>
  <c r="E266" i="9"/>
  <c r="M265" i="9"/>
  <c r="L265" i="9"/>
  <c r="F265" i="9"/>
  <c r="E265" i="9"/>
  <c r="B265" i="9" s="1"/>
  <c r="M264" i="9"/>
  <c r="L264" i="9"/>
  <c r="F264" i="9" s="1"/>
  <c r="E264" i="9"/>
  <c r="M263" i="9"/>
  <c r="L263" i="9"/>
  <c r="F263" i="9" s="1"/>
  <c r="B263" i="9" s="1"/>
  <c r="E263" i="9"/>
  <c r="M262" i="9"/>
  <c r="L262" i="9"/>
  <c r="E262" i="9"/>
  <c r="M261" i="9"/>
  <c r="F261" i="9" s="1"/>
  <c r="B261" i="9" s="1"/>
  <c r="L261" i="9"/>
  <c r="E261" i="9"/>
  <c r="M260" i="9"/>
  <c r="L260" i="9"/>
  <c r="F260" i="9" s="1"/>
  <c r="E260" i="9"/>
  <c r="M259" i="9"/>
  <c r="L259" i="9"/>
  <c r="F259" i="9" s="1"/>
  <c r="B259" i="9" s="1"/>
  <c r="E259" i="9"/>
  <c r="M258" i="9"/>
  <c r="L258" i="9"/>
  <c r="E258" i="9"/>
  <c r="M257" i="9"/>
  <c r="L257" i="9"/>
  <c r="F257" i="9"/>
  <c r="B257" i="9" s="1"/>
  <c r="E257" i="9"/>
  <c r="M256" i="9"/>
  <c r="L256" i="9"/>
  <c r="F256" i="9" s="1"/>
  <c r="E256" i="9"/>
  <c r="M255" i="9"/>
  <c r="L255" i="9"/>
  <c r="F255" i="9" s="1"/>
  <c r="B255" i="9" s="1"/>
  <c r="E255" i="9"/>
  <c r="M254" i="9"/>
  <c r="L254" i="9"/>
  <c r="E254" i="9"/>
  <c r="M253" i="9"/>
  <c r="F253" i="9" s="1"/>
  <c r="B253" i="9" s="1"/>
  <c r="L253" i="9"/>
  <c r="E253" i="9"/>
  <c r="M252" i="9"/>
  <c r="L252" i="9"/>
  <c r="F252" i="9" s="1"/>
  <c r="E252" i="9"/>
  <c r="M251" i="9"/>
  <c r="L251" i="9"/>
  <c r="F251" i="9" s="1"/>
  <c r="B251" i="9" s="1"/>
  <c r="E251" i="9"/>
  <c r="M250" i="9"/>
  <c r="L250" i="9"/>
  <c r="E250" i="9"/>
  <c r="M249" i="9"/>
  <c r="L249" i="9"/>
  <c r="F249" i="9"/>
  <c r="B249" i="9" s="1"/>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L241" i="9"/>
  <c r="F241" i="9"/>
  <c r="B241" i="9" s="1"/>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L233" i="9"/>
  <c r="F233" i="9"/>
  <c r="B233" i="9" s="1"/>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M225" i="9"/>
  <c r="L225" i="9"/>
  <c r="F225" i="9"/>
  <c r="B225" i="9" s="1"/>
  <c r="E225" i="9"/>
  <c r="M224" i="9"/>
  <c r="L224" i="9"/>
  <c r="F224" i="9" s="1"/>
  <c r="E224" i="9"/>
  <c r="M223" i="9"/>
  <c r="L223" i="9"/>
  <c r="F223" i="9" s="1"/>
  <c r="B223" i="9" s="1"/>
  <c r="E223" i="9"/>
  <c r="M222" i="9"/>
  <c r="L222" i="9"/>
  <c r="E222" i="9"/>
  <c r="M221" i="9"/>
  <c r="F221" i="9" s="1"/>
  <c r="B221" i="9" s="1"/>
  <c r="L221" i="9"/>
  <c r="E221" i="9"/>
  <c r="M220" i="9"/>
  <c r="L220" i="9"/>
  <c r="F220" i="9" s="1"/>
  <c r="E220" i="9"/>
  <c r="M219" i="9"/>
  <c r="L219" i="9"/>
  <c r="E219" i="9"/>
  <c r="M218" i="9"/>
  <c r="L218" i="9"/>
  <c r="E218" i="9"/>
  <c r="M217" i="9"/>
  <c r="F217" i="9" s="1"/>
  <c r="B217" i="9" s="1"/>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E157" i="9" s="1"/>
  <c r="B157" i="9" s="1"/>
  <c r="G157" i="9"/>
  <c r="F157" i="9"/>
  <c r="H156" i="9"/>
  <c r="G156" i="9"/>
  <c r="E156" i="9" s="1"/>
  <c r="B156" i="9" s="1"/>
  <c r="F156" i="9"/>
  <c r="H155" i="9"/>
  <c r="G155" i="9"/>
  <c r="F155" i="9"/>
  <c r="H154" i="9"/>
  <c r="G154" i="9"/>
  <c r="F154" i="9"/>
  <c r="E154" i="9"/>
  <c r="B154" i="9" s="1"/>
  <c r="H153" i="9"/>
  <c r="E153" i="9" s="1"/>
  <c r="G153" i="9"/>
  <c r="F153" i="9"/>
  <c r="H152" i="9"/>
  <c r="G152" i="9"/>
  <c r="F152" i="9"/>
  <c r="E152" i="9"/>
  <c r="B152" i="9" s="1"/>
  <c r="H151" i="9"/>
  <c r="G151" i="9"/>
  <c r="F151" i="9"/>
  <c r="H150" i="9"/>
  <c r="G150" i="9"/>
  <c r="F150" i="9"/>
  <c r="E150" i="9"/>
  <c r="B150" i="9" s="1"/>
  <c r="H149" i="9"/>
  <c r="E149" i="9" s="1"/>
  <c r="G149" i="9"/>
  <c r="F149" i="9"/>
  <c r="B149" i="9"/>
  <c r="H148" i="9"/>
  <c r="G148" i="9"/>
  <c r="F148" i="9"/>
  <c r="E148" i="9"/>
  <c r="B148" i="9" s="1"/>
  <c r="H147" i="9"/>
  <c r="G147" i="9"/>
  <c r="F147" i="9"/>
  <c r="H146" i="9"/>
  <c r="G146" i="9"/>
  <c r="F146" i="9"/>
  <c r="E146" i="9"/>
  <c r="B146" i="9" s="1"/>
  <c r="H145" i="9"/>
  <c r="E145" i="9" s="1"/>
  <c r="G145" i="9"/>
  <c r="F145" i="9"/>
  <c r="B145" i="9"/>
  <c r="H144" i="9"/>
  <c r="G144" i="9"/>
  <c r="F144" i="9"/>
  <c r="E144" i="9"/>
  <c r="B144" i="9" s="1"/>
  <c r="H143" i="9"/>
  <c r="G143" i="9"/>
  <c r="F143" i="9"/>
  <c r="F142" i="9"/>
  <c r="H141" i="9"/>
  <c r="E141" i="9" s="1"/>
  <c r="B141" i="9" s="1"/>
  <c r="G141" i="9"/>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E44" i="9" s="1"/>
  <c r="B44" i="9" s="1"/>
  <c r="G44" i="9"/>
  <c r="F44" i="9"/>
  <c r="H43" i="9"/>
  <c r="G43" i="9"/>
  <c r="F43" i="9"/>
  <c r="H42" i="9"/>
  <c r="G42" i="9"/>
  <c r="F42" i="9"/>
  <c r="H41" i="9"/>
  <c r="G41" i="9"/>
  <c r="F41" i="9"/>
  <c r="E41" i="9"/>
  <c r="B41" i="9" s="1"/>
  <c r="H40" i="9"/>
  <c r="E40" i="9" s="1"/>
  <c r="B40" i="9" s="1"/>
  <c r="G40" i="9"/>
  <c r="F40" i="9"/>
  <c r="H39" i="9"/>
  <c r="G39" i="9"/>
  <c r="F39" i="9"/>
  <c r="H38" i="9"/>
  <c r="G38" i="9"/>
  <c r="E38" i="9" s="1"/>
  <c r="B38" i="9" s="1"/>
  <c r="F38" i="9"/>
  <c r="H37" i="9"/>
  <c r="E37" i="9" s="1"/>
  <c r="B37" i="9" s="1"/>
  <c r="G37" i="9"/>
  <c r="F37" i="9"/>
  <c r="H36" i="9"/>
  <c r="E36" i="9" s="1"/>
  <c r="B36" i="9" s="1"/>
  <c r="G36" i="9"/>
  <c r="F36" i="9"/>
  <c r="H35" i="9"/>
  <c r="G35" i="9"/>
  <c r="E35" i="9" s="1"/>
  <c r="B35" i="9" s="1"/>
  <c r="F35" i="9"/>
  <c r="H34" i="9"/>
  <c r="G34" i="9"/>
  <c r="E34" i="9" s="1"/>
  <c r="B34" i="9" s="1"/>
  <c r="F34" i="9"/>
  <c r="H33" i="9"/>
  <c r="E33" i="9" s="1"/>
  <c r="B33" i="9" s="1"/>
  <c r="G33" i="9"/>
  <c r="F33" i="9"/>
  <c r="H32" i="9"/>
  <c r="E32" i="9" s="1"/>
  <c r="B32" i="9" s="1"/>
  <c r="G32" i="9"/>
  <c r="F32" i="9"/>
  <c r="H31" i="9"/>
  <c r="G31" i="9"/>
  <c r="E31" i="9" s="1"/>
  <c r="B31" i="9" s="1"/>
  <c r="F31" i="9"/>
  <c r="H30" i="9"/>
  <c r="G30" i="9"/>
  <c r="E30" i="9" s="1"/>
  <c r="B30" i="9" s="1"/>
  <c r="F30" i="9"/>
  <c r="H29" i="9"/>
  <c r="E29" i="9" s="1"/>
  <c r="B29" i="9" s="1"/>
  <c r="G29" i="9"/>
  <c r="F29" i="9"/>
  <c r="H28" i="9"/>
  <c r="E28" i="9" s="1"/>
  <c r="B28" i="9" s="1"/>
  <c r="G28" i="9"/>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G273"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D6" i="7" s="1"/>
  <c r="D5" i="7" s="1"/>
  <c r="G297" i="9" s="1"/>
  <c r="E297" i="9" s="1"/>
  <c r="E6" i="7"/>
  <c r="E5" i="7"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E245" i="5" s="1"/>
  <c r="D246" i="5"/>
  <c r="F244" i="5"/>
  <c r="F243" i="5"/>
  <c r="E242" i="5"/>
  <c r="D242" i="5"/>
  <c r="F241" i="5"/>
  <c r="F240" i="5"/>
  <c r="E239" i="5"/>
  <c r="E238" i="5" s="1"/>
  <c r="E237"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8" i="4"/>
  <c r="F627" i="4"/>
  <c r="E626" i="4"/>
  <c r="E625" i="4" s="1"/>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E528"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0" i="1" s="1"/>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c r="L3" i="9" s="1"/>
  <c r="G1580" i="1"/>
  <c r="C1580" i="1"/>
  <c r="H1580" i="1" s="1"/>
  <c r="C1579" i="1"/>
  <c r="C1578" i="1"/>
  <c r="H1577" i="1"/>
  <c r="G1577" i="1"/>
  <c r="C1577" i="1"/>
  <c r="C1576" i="1"/>
  <c r="G1576" i="1" s="1"/>
  <c r="C1575" i="1"/>
  <c r="H1575" i="1" s="1"/>
  <c r="C1574" i="1"/>
  <c r="H1573" i="1"/>
  <c r="G1573" i="1"/>
  <c r="C1573" i="1"/>
  <c r="H1572" i="1"/>
  <c r="G1572" i="1"/>
  <c r="C1572" i="1"/>
  <c r="C1571" i="1"/>
  <c r="H1570" i="1"/>
  <c r="C1570" i="1"/>
  <c r="G1570" i="1" s="1"/>
  <c r="H1569" i="1"/>
  <c r="G1569" i="1"/>
  <c r="C1569" i="1"/>
  <c r="H1568" i="1"/>
  <c r="C1568" i="1"/>
  <c r="G1568" i="1" s="1"/>
  <c r="C1567" i="1"/>
  <c r="C1566" i="1"/>
  <c r="H1565" i="1"/>
  <c r="G1565" i="1"/>
  <c r="C1565" i="1"/>
  <c r="H1564" i="1"/>
  <c r="C1564" i="1"/>
  <c r="G1564" i="1" s="1"/>
  <c r="C1563" i="1"/>
  <c r="H1562" i="1"/>
  <c r="C1562" i="1"/>
  <c r="G1562" i="1" s="1"/>
  <c r="H1561" i="1"/>
  <c r="G1561" i="1"/>
  <c r="C1561" i="1"/>
  <c r="H1560" i="1"/>
  <c r="C1560" i="1"/>
  <c r="G1560" i="1" s="1"/>
  <c r="G1559" i="1"/>
  <c r="C1559" i="1"/>
  <c r="H1559" i="1" s="1"/>
  <c r="C1558" i="1"/>
  <c r="H1557" i="1"/>
  <c r="G1557" i="1"/>
  <c r="C1557" i="1"/>
  <c r="C1556" i="1"/>
  <c r="C1555" i="1"/>
  <c r="C1554" i="1"/>
  <c r="G1554" i="1" s="1"/>
  <c r="H1553" i="1"/>
  <c r="G1553" i="1"/>
  <c r="C1553" i="1"/>
  <c r="C1552" i="1"/>
  <c r="G1551" i="1"/>
  <c r="C1551" i="1"/>
  <c r="H1551" i="1" s="1"/>
  <c r="C1550" i="1"/>
  <c r="H1549" i="1"/>
  <c r="G1549" i="1"/>
  <c r="C1549" i="1"/>
  <c r="G1548" i="1"/>
  <c r="C1548" i="1"/>
  <c r="H1548" i="1" s="1"/>
  <c r="C1547" i="1"/>
  <c r="C1546" i="1"/>
  <c r="H1545" i="1"/>
  <c r="G1545" i="1"/>
  <c r="C1545" i="1"/>
  <c r="H1544" i="1"/>
  <c r="C1544" i="1"/>
  <c r="G1544" i="1" s="1"/>
  <c r="C1543" i="1"/>
  <c r="H1543" i="1" s="1"/>
  <c r="C1542" i="1"/>
  <c r="H1541" i="1"/>
  <c r="G1541" i="1"/>
  <c r="C1541" i="1"/>
  <c r="H1540" i="1"/>
  <c r="G1540" i="1"/>
  <c r="C1540" i="1"/>
  <c r="C1539" i="1"/>
  <c r="H1538" i="1"/>
  <c r="C1538" i="1"/>
  <c r="G1538" i="1" s="1"/>
  <c r="H1537" i="1"/>
  <c r="G1537" i="1"/>
  <c r="C1537" i="1"/>
  <c r="H1536" i="1"/>
  <c r="C1536" i="1"/>
  <c r="G1536" i="1" s="1"/>
  <c r="C1535" i="1"/>
  <c r="C1534" i="1"/>
  <c r="H1533" i="1"/>
  <c r="G1533" i="1"/>
  <c r="C1533" i="1"/>
  <c r="H1532" i="1"/>
  <c r="C1532" i="1"/>
  <c r="G1532" i="1" s="1"/>
  <c r="C1531" i="1"/>
  <c r="H1530" i="1"/>
  <c r="C1530" i="1"/>
  <c r="G1530" i="1" s="1"/>
  <c r="H1529" i="1"/>
  <c r="G1529" i="1"/>
  <c r="C1529" i="1"/>
  <c r="H1528" i="1"/>
  <c r="C1528" i="1"/>
  <c r="G1528" i="1" s="1"/>
  <c r="G1527" i="1"/>
  <c r="C1527" i="1"/>
  <c r="H1527" i="1" s="1"/>
  <c r="C1526" i="1"/>
  <c r="H1525" i="1"/>
  <c r="G1525" i="1"/>
  <c r="C1525" i="1"/>
  <c r="C1523" i="1"/>
  <c r="C1522" i="1"/>
  <c r="G1522" i="1" s="1"/>
  <c r="H1521" i="1"/>
  <c r="G1521" i="1"/>
  <c r="C1521" i="1"/>
  <c r="C1520" i="1"/>
  <c r="G1519" i="1"/>
  <c r="C1519" i="1"/>
  <c r="H1519" i="1" s="1"/>
  <c r="C1516" i="1"/>
  <c r="H1516" i="1" s="1"/>
  <c r="G1515" i="1"/>
  <c r="C1515" i="1"/>
  <c r="H1515" i="1" s="1"/>
  <c r="C1514" i="1"/>
  <c r="G1514" i="1" s="1"/>
  <c r="H1513" i="1"/>
  <c r="G1513" i="1"/>
  <c r="C1513" i="1"/>
  <c r="H1512" i="1"/>
  <c r="G1512" i="1"/>
  <c r="C1512" i="1"/>
  <c r="C1511" i="1"/>
  <c r="H1511" i="1" s="1"/>
  <c r="H1510" i="1"/>
  <c r="C1510" i="1"/>
  <c r="G1510" i="1" s="1"/>
  <c r="C1509" i="1"/>
  <c r="H1509" i="1" s="1"/>
  <c r="G1508" i="1"/>
  <c r="C1508" i="1"/>
  <c r="H1508" i="1" s="1"/>
  <c r="G1507" i="1"/>
  <c r="C1507" i="1"/>
  <c r="H1507" i="1" s="1"/>
  <c r="H1506" i="1"/>
  <c r="C1506" i="1"/>
  <c r="G1506" i="1" s="1"/>
  <c r="H1505" i="1"/>
  <c r="G1505" i="1"/>
  <c r="C1505" i="1"/>
  <c r="H1504" i="1"/>
  <c r="G1504" i="1"/>
  <c r="C1504" i="1"/>
  <c r="G1503" i="1"/>
  <c r="C1503" i="1"/>
  <c r="H1503" i="1" s="1"/>
  <c r="C1502" i="1"/>
  <c r="G1502" i="1" s="1"/>
  <c r="G1500" i="1"/>
  <c r="C1500" i="1"/>
  <c r="H1500" i="1" s="1"/>
  <c r="C1498" i="1"/>
  <c r="H1497" i="1"/>
  <c r="G1497" i="1"/>
  <c r="C1497" i="1"/>
  <c r="H1496" i="1"/>
  <c r="G1496" i="1"/>
  <c r="C1496" i="1"/>
  <c r="C1495" i="1"/>
  <c r="H1494" i="1"/>
  <c r="C1494" i="1"/>
  <c r="G1494" i="1" s="1"/>
  <c r="H1493" i="1"/>
  <c r="G1493" i="1"/>
  <c r="C1493" i="1"/>
  <c r="C1492" i="1"/>
  <c r="C1491" i="1"/>
  <c r="H1491" i="1" s="1"/>
  <c r="C1490" i="1"/>
  <c r="H1489" i="1"/>
  <c r="G1489" i="1"/>
  <c r="C1489" i="1"/>
  <c r="H1488" i="1"/>
  <c r="G1488" i="1"/>
  <c r="C1488" i="1"/>
  <c r="C1487" i="1"/>
  <c r="H1486" i="1"/>
  <c r="C1486" i="1"/>
  <c r="G1486" i="1" s="1"/>
  <c r="C1485" i="1"/>
  <c r="H1485" i="1" s="1"/>
  <c r="C1484" i="1"/>
  <c r="H1484" i="1" s="1"/>
  <c r="C1483" i="1"/>
  <c r="H1483" i="1" s="1"/>
  <c r="C1482" i="1"/>
  <c r="G1482" i="1" s="1"/>
  <c r="C1480" i="1"/>
  <c r="H1480" i="1" s="1"/>
  <c r="H1479" i="1"/>
  <c r="G1479" i="1"/>
  <c r="I1479" i="1" s="1"/>
  <c r="D1479" i="1"/>
  <c r="C1479" i="1"/>
  <c r="J1479" i="1" s="1"/>
  <c r="D1478" i="1"/>
  <c r="J1478" i="1" s="1"/>
  <c r="C1478" i="1"/>
  <c r="G1477" i="1"/>
  <c r="D1477" i="1"/>
  <c r="C1477" i="1"/>
  <c r="D1476" i="1"/>
  <c r="G1476" i="1" s="1"/>
  <c r="C1476" i="1"/>
  <c r="G1475" i="1"/>
  <c r="D1475" i="1"/>
  <c r="H1475" i="1" s="1"/>
  <c r="C1475" i="1"/>
  <c r="I1474" i="1"/>
  <c r="H1474" i="1"/>
  <c r="D1474" i="1"/>
  <c r="C1474" i="1"/>
  <c r="G1474" i="1" s="1"/>
  <c r="J1473" i="1"/>
  <c r="H1473" i="1"/>
  <c r="D1473" i="1"/>
  <c r="G1473" i="1" s="1"/>
  <c r="C1473" i="1"/>
  <c r="J1472" i="1"/>
  <c r="D1472" i="1"/>
  <c r="C1472" i="1"/>
  <c r="D1471" i="1"/>
  <c r="C1471" i="1"/>
  <c r="D1470" i="1"/>
  <c r="H1470" i="1" s="1"/>
  <c r="C1470" i="1"/>
  <c r="G1469" i="1"/>
  <c r="D1469" i="1"/>
  <c r="H1469" i="1" s="1"/>
  <c r="C1469" i="1"/>
  <c r="I1468" i="1"/>
  <c r="H1468" i="1"/>
  <c r="D1468" i="1"/>
  <c r="C1468" i="1"/>
  <c r="G1468" i="1" s="1"/>
  <c r="J1467" i="1"/>
  <c r="H1467" i="1"/>
  <c r="D1467" i="1"/>
  <c r="G1467" i="1" s="1"/>
  <c r="C1467" i="1"/>
  <c r="J1466" i="1"/>
  <c r="D1466" i="1"/>
  <c r="C1466" i="1"/>
  <c r="D1465" i="1"/>
  <c r="C1465" i="1"/>
  <c r="H1464" i="1"/>
  <c r="I1464" i="1" s="1"/>
  <c r="D1464" i="1"/>
  <c r="C1464" i="1"/>
  <c r="G1464" i="1" s="1"/>
  <c r="J1463" i="1"/>
  <c r="H1463" i="1"/>
  <c r="D1463" i="1"/>
  <c r="G1463" i="1" s="1"/>
  <c r="I1463" i="1" s="1"/>
  <c r="C1463" i="1"/>
  <c r="D1462" i="1"/>
  <c r="C1462" i="1"/>
  <c r="D1461" i="1"/>
  <c r="C1461" i="1"/>
  <c r="D1460" i="1"/>
  <c r="C1460" i="1"/>
  <c r="D1459" i="1"/>
  <c r="H1459" i="1" s="1"/>
  <c r="C1459" i="1"/>
  <c r="J1458" i="1"/>
  <c r="H1458" i="1"/>
  <c r="G1458" i="1"/>
  <c r="I1458" i="1" s="1"/>
  <c r="D1458" i="1"/>
  <c r="C1458" i="1"/>
  <c r="D1457" i="1"/>
  <c r="C1457" i="1"/>
  <c r="J1457" i="1" s="1"/>
  <c r="D1456" i="1"/>
  <c r="C1456" i="1"/>
  <c r="H1455" i="1"/>
  <c r="D1455" i="1"/>
  <c r="C1455" i="1"/>
  <c r="D1454" i="1"/>
  <c r="C1454" i="1"/>
  <c r="D1453" i="1"/>
  <c r="C1453" i="1"/>
  <c r="J1452" i="1"/>
  <c r="D1452" i="1"/>
  <c r="C1452" i="1"/>
  <c r="D1451" i="1"/>
  <c r="H1451" i="1" s="1"/>
  <c r="C1451" i="1"/>
  <c r="J1450" i="1"/>
  <c r="H1450" i="1"/>
  <c r="G1450" i="1"/>
  <c r="I1450" i="1" s="1"/>
  <c r="D1450" i="1"/>
  <c r="C1450" i="1"/>
  <c r="J1449" i="1"/>
  <c r="D1449" i="1"/>
  <c r="C1449" i="1"/>
  <c r="D1448" i="1"/>
  <c r="C1448" i="1"/>
  <c r="D1447" i="1"/>
  <c r="H1447" i="1" s="1"/>
  <c r="C1447" i="1"/>
  <c r="J1446" i="1"/>
  <c r="H1446" i="1"/>
  <c r="G1446" i="1"/>
  <c r="I1446" i="1" s="1"/>
  <c r="D1446" i="1"/>
  <c r="C1446" i="1"/>
  <c r="H1445" i="1"/>
  <c r="D1445" i="1"/>
  <c r="C1445" i="1"/>
  <c r="G1445" i="1" s="1"/>
  <c r="D1444" i="1"/>
  <c r="C1444" i="1"/>
  <c r="H1443" i="1"/>
  <c r="G1443" i="1"/>
  <c r="I1443" i="1" s="1"/>
  <c r="D1443" i="1"/>
  <c r="C1443" i="1"/>
  <c r="J1443" i="1" s="1"/>
  <c r="I1442" i="1"/>
  <c r="G1442" i="1"/>
  <c r="D1442" i="1"/>
  <c r="C1442" i="1"/>
  <c r="H1442" i="1" s="1"/>
  <c r="D1441" i="1"/>
  <c r="C1441" i="1"/>
  <c r="H1440" i="1"/>
  <c r="G1440" i="1"/>
  <c r="D1440" i="1"/>
  <c r="C1440" i="1"/>
  <c r="J1440" i="1" s="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H1320" i="1" s="1"/>
  <c r="G1319" i="1"/>
  <c r="D1319" i="1"/>
  <c r="C1319" i="1"/>
  <c r="D1318" i="1"/>
  <c r="G1318" i="1" s="1"/>
  <c r="C1318" i="1"/>
  <c r="D1317" i="1"/>
  <c r="C1317" i="1"/>
  <c r="D1316" i="1"/>
  <c r="C1316" i="1"/>
  <c r="H1316" i="1" s="1"/>
  <c r="G1315" i="1"/>
  <c r="D1315" i="1"/>
  <c r="C1315" i="1"/>
  <c r="D1314" i="1"/>
  <c r="G1314" i="1" s="1"/>
  <c r="C1314" i="1"/>
  <c r="D1313" i="1"/>
  <c r="C1313" i="1"/>
  <c r="D1312" i="1"/>
  <c r="C1312" i="1"/>
  <c r="H1312" i="1" s="1"/>
  <c r="G1311" i="1"/>
  <c r="D1311" i="1"/>
  <c r="C1311" i="1"/>
  <c r="D1310" i="1"/>
  <c r="G1310" i="1" s="1"/>
  <c r="C1310" i="1"/>
  <c r="D1309" i="1"/>
  <c r="C1309" i="1"/>
  <c r="D1308" i="1"/>
  <c r="C1308" i="1"/>
  <c r="H1308" i="1" s="1"/>
  <c r="G1307" i="1"/>
  <c r="D1307" i="1"/>
  <c r="C1307" i="1"/>
  <c r="D1306" i="1"/>
  <c r="G1306" i="1" s="1"/>
  <c r="C1306" i="1"/>
  <c r="D1305" i="1"/>
  <c r="G1305" i="1" s="1"/>
  <c r="C1305" i="1"/>
  <c r="D1304" i="1"/>
  <c r="G1304" i="1" s="1"/>
  <c r="C1304" i="1"/>
  <c r="D1303" i="1"/>
  <c r="G1303" i="1" s="1"/>
  <c r="C1303" i="1"/>
  <c r="D1302" i="1"/>
  <c r="G1302" i="1" s="1"/>
  <c r="C1302" i="1"/>
  <c r="D1301" i="1"/>
  <c r="G1301" i="1" s="1"/>
  <c r="C1301" i="1"/>
  <c r="D1300" i="1"/>
  <c r="G1300" i="1" s="1"/>
  <c r="C1300" i="1"/>
  <c r="D1299" i="1"/>
  <c r="G1299" i="1" s="1"/>
  <c r="C1299" i="1"/>
  <c r="D1298" i="1"/>
  <c r="G1298" i="1" s="1"/>
  <c r="C1298" i="1"/>
  <c r="D1297" i="1"/>
  <c r="G1297" i="1" s="1"/>
  <c r="C1297" i="1"/>
  <c r="D1296" i="1"/>
  <c r="G1296" i="1" s="1"/>
  <c r="C1296" i="1"/>
  <c r="D1295" i="1"/>
  <c r="G1295" i="1" s="1"/>
  <c r="C1295" i="1"/>
  <c r="D1294" i="1"/>
  <c r="G1294" i="1" s="1"/>
  <c r="C1294" i="1"/>
  <c r="D1293" i="1"/>
  <c r="G1293" i="1" s="1"/>
  <c r="C1293" i="1"/>
  <c r="D1292" i="1"/>
  <c r="G1292" i="1" s="1"/>
  <c r="C1292" i="1"/>
  <c r="D1291" i="1"/>
  <c r="G1291" i="1" s="1"/>
  <c r="C1291" i="1"/>
  <c r="D1290" i="1"/>
  <c r="G1290" i="1" s="1"/>
  <c r="C1290" i="1"/>
  <c r="D1289" i="1"/>
  <c r="G1289" i="1" s="1"/>
  <c r="C1289" i="1"/>
  <c r="D1288" i="1"/>
  <c r="G1288" i="1" s="1"/>
  <c r="C1288" i="1"/>
  <c r="D1287" i="1"/>
  <c r="G1287" i="1" s="1"/>
  <c r="C1287" i="1"/>
  <c r="D1286" i="1"/>
  <c r="G1286" i="1" s="1"/>
  <c r="C1286" i="1"/>
  <c r="D1285" i="1"/>
  <c r="G1285" i="1" s="1"/>
  <c r="C1285" i="1"/>
  <c r="D1284" i="1"/>
  <c r="G1284" i="1" s="1"/>
  <c r="C1284" i="1"/>
  <c r="D1283" i="1"/>
  <c r="G1283" i="1" s="1"/>
  <c r="C1283" i="1"/>
  <c r="D1282" i="1"/>
  <c r="G1282" i="1" s="1"/>
  <c r="C1282" i="1"/>
  <c r="D1281" i="1"/>
  <c r="G1281" i="1" s="1"/>
  <c r="C1281" i="1"/>
  <c r="D1280" i="1"/>
  <c r="G1280" i="1" s="1"/>
  <c r="C1280" i="1"/>
  <c r="D1279" i="1"/>
  <c r="G1279" i="1" s="1"/>
  <c r="C1279" i="1"/>
  <c r="D1278" i="1"/>
  <c r="G1278" i="1" s="1"/>
  <c r="C1278" i="1"/>
  <c r="D1277" i="1"/>
  <c r="G1277" i="1" s="1"/>
  <c r="C1277" i="1"/>
  <c r="D1276" i="1"/>
  <c r="G1276" i="1" s="1"/>
  <c r="C1276" i="1"/>
  <c r="D1275" i="1"/>
  <c r="G1275" i="1" s="1"/>
  <c r="C1275" i="1"/>
  <c r="D1274" i="1"/>
  <c r="G1274" i="1" s="1"/>
  <c r="C1274" i="1"/>
  <c r="D1273" i="1"/>
  <c r="G1273" i="1" s="1"/>
  <c r="C1273" i="1"/>
  <c r="D1272" i="1"/>
  <c r="G1272" i="1" s="1"/>
  <c r="C1272" i="1"/>
  <c r="D1271" i="1"/>
  <c r="G1271" i="1" s="1"/>
  <c r="C1271" i="1"/>
  <c r="D1270" i="1"/>
  <c r="G1270" i="1" s="1"/>
  <c r="C1270" i="1"/>
  <c r="D1269" i="1"/>
  <c r="G1269" i="1" s="1"/>
  <c r="C1269" i="1"/>
  <c r="D1268" i="1"/>
  <c r="G1268" i="1" s="1"/>
  <c r="C1268" i="1"/>
  <c r="D1267" i="1"/>
  <c r="G1267" i="1" s="1"/>
  <c r="C1267" i="1"/>
  <c r="D1266" i="1"/>
  <c r="G1266" i="1" s="1"/>
  <c r="C1266" i="1"/>
  <c r="D1265" i="1"/>
  <c r="G1265" i="1" s="1"/>
  <c r="C1265" i="1"/>
  <c r="D1264" i="1"/>
  <c r="G1264" i="1" s="1"/>
  <c r="C1264" i="1"/>
  <c r="D1263" i="1"/>
  <c r="G1263" i="1" s="1"/>
  <c r="C1263" i="1"/>
  <c r="D1262" i="1"/>
  <c r="G1262" i="1" s="1"/>
  <c r="C1262" i="1"/>
  <c r="D1261" i="1"/>
  <c r="G1261" i="1" s="1"/>
  <c r="C1261" i="1"/>
  <c r="D1260" i="1"/>
  <c r="G1260" i="1" s="1"/>
  <c r="C1260" i="1"/>
  <c r="D1259" i="1"/>
  <c r="G1259" i="1" s="1"/>
  <c r="C1259" i="1"/>
  <c r="D1258" i="1"/>
  <c r="G1258" i="1" s="1"/>
  <c r="C1258" i="1"/>
  <c r="D1257" i="1"/>
  <c r="G1257" i="1" s="1"/>
  <c r="C1257" i="1"/>
  <c r="D1256" i="1"/>
  <c r="G1256" i="1" s="1"/>
  <c r="C1256" i="1"/>
  <c r="D1255" i="1"/>
  <c r="G1255" i="1" s="1"/>
  <c r="C1255" i="1"/>
  <c r="D1254" i="1"/>
  <c r="G1254" i="1" s="1"/>
  <c r="C1254" i="1"/>
  <c r="D1253" i="1"/>
  <c r="G1253" i="1" s="1"/>
  <c r="C1253" i="1"/>
  <c r="D1252" i="1"/>
  <c r="G1252" i="1" s="1"/>
  <c r="C1252" i="1"/>
  <c r="D1251" i="1"/>
  <c r="G1251" i="1" s="1"/>
  <c r="C1251" i="1"/>
  <c r="D1250" i="1"/>
  <c r="G1250" i="1" s="1"/>
  <c r="C1250" i="1"/>
  <c r="D1249" i="1"/>
  <c r="G1249" i="1" s="1"/>
  <c r="C1249" i="1"/>
  <c r="D1248" i="1"/>
  <c r="G1248" i="1" s="1"/>
  <c r="C1248" i="1"/>
  <c r="D1247" i="1"/>
  <c r="G1247" i="1" s="1"/>
  <c r="C1247" i="1"/>
  <c r="D1246" i="1"/>
  <c r="G1246" i="1" s="1"/>
  <c r="C1246" i="1"/>
  <c r="D1245" i="1"/>
  <c r="G1245" i="1" s="1"/>
  <c r="C1245" i="1"/>
  <c r="D1244" i="1"/>
  <c r="G1244" i="1" s="1"/>
  <c r="C1244" i="1"/>
  <c r="D1243" i="1"/>
  <c r="G1243" i="1" s="1"/>
  <c r="C1243" i="1"/>
  <c r="D1242" i="1"/>
  <c r="G1242" i="1" s="1"/>
  <c r="C1242" i="1"/>
  <c r="D1241" i="1"/>
  <c r="G1241" i="1" s="1"/>
  <c r="C1241" i="1"/>
  <c r="D1240" i="1"/>
  <c r="G1240" i="1" s="1"/>
  <c r="C1240" i="1"/>
  <c r="D1239" i="1"/>
  <c r="G1239" i="1" s="1"/>
  <c r="C1239" i="1"/>
  <c r="D1238" i="1"/>
  <c r="G1238" i="1" s="1"/>
  <c r="C1238" i="1"/>
  <c r="D1237" i="1"/>
  <c r="G1237" i="1" s="1"/>
  <c r="C1237" i="1"/>
  <c r="D1236" i="1"/>
  <c r="G1236" i="1" s="1"/>
  <c r="C1236" i="1"/>
  <c r="D1235" i="1"/>
  <c r="G1235" i="1" s="1"/>
  <c r="C1235" i="1"/>
  <c r="D1234" i="1"/>
  <c r="G1234" i="1" s="1"/>
  <c r="C1234" i="1"/>
  <c r="D1233" i="1"/>
  <c r="G1233" i="1" s="1"/>
  <c r="C1233" i="1"/>
  <c r="D1232" i="1"/>
  <c r="G1232" i="1" s="1"/>
  <c r="C1232" i="1"/>
  <c r="D1231" i="1"/>
  <c r="G1231" i="1" s="1"/>
  <c r="C1231" i="1"/>
  <c r="D1230" i="1"/>
  <c r="G1230" i="1" s="1"/>
  <c r="C1230" i="1"/>
  <c r="D1229" i="1"/>
  <c r="G1229" i="1" s="1"/>
  <c r="C1229" i="1"/>
  <c r="D1228" i="1"/>
  <c r="G1228" i="1" s="1"/>
  <c r="C1228" i="1"/>
  <c r="D1227" i="1"/>
  <c r="G1227" i="1" s="1"/>
  <c r="C1227" i="1"/>
  <c r="D1226" i="1"/>
  <c r="G1226" i="1" s="1"/>
  <c r="C1226" i="1"/>
  <c r="D1225" i="1"/>
  <c r="G1225" i="1" s="1"/>
  <c r="C1225" i="1"/>
  <c r="D1224" i="1"/>
  <c r="G1224" i="1" s="1"/>
  <c r="C1224" i="1"/>
  <c r="D1223" i="1"/>
  <c r="G1223" i="1" s="1"/>
  <c r="C1223" i="1"/>
  <c r="D1222" i="1"/>
  <c r="D1221" i="1"/>
  <c r="G1221" i="1" s="1"/>
  <c r="C1221" i="1"/>
  <c r="H1221" i="1" s="1"/>
  <c r="D1220" i="1"/>
  <c r="G1220" i="1" s="1"/>
  <c r="C1220" i="1"/>
  <c r="H1220" i="1" s="1"/>
  <c r="D1219" i="1"/>
  <c r="G1219" i="1" s="1"/>
  <c r="C1219" i="1"/>
  <c r="G1218" i="1"/>
  <c r="D1218" i="1"/>
  <c r="C1218" i="1"/>
  <c r="H1218" i="1" s="1"/>
  <c r="D1217" i="1"/>
  <c r="G1217" i="1" s="1"/>
  <c r="C1217" i="1"/>
  <c r="G1216" i="1"/>
  <c r="D1216" i="1"/>
  <c r="C1216" i="1"/>
  <c r="H1216" i="1" s="1"/>
  <c r="D1215" i="1"/>
  <c r="D1214" i="1"/>
  <c r="D1213" i="1"/>
  <c r="G1213" i="1" s="1"/>
  <c r="C1213" i="1"/>
  <c r="G1212" i="1"/>
  <c r="D1212" i="1"/>
  <c r="C1212" i="1"/>
  <c r="H1212" i="1" s="1"/>
  <c r="D1211" i="1"/>
  <c r="G1211" i="1" s="1"/>
  <c r="C1211" i="1"/>
  <c r="G1210" i="1"/>
  <c r="D1210" i="1"/>
  <c r="C1210" i="1"/>
  <c r="H1210" i="1" s="1"/>
  <c r="D1209" i="1"/>
  <c r="G1209" i="1" s="1"/>
  <c r="C1209" i="1"/>
  <c r="G1208" i="1"/>
  <c r="D1208" i="1"/>
  <c r="C1208" i="1"/>
  <c r="H1208" i="1" s="1"/>
  <c r="D1207" i="1"/>
  <c r="G1207" i="1" s="1"/>
  <c r="C1207" i="1"/>
  <c r="G1206" i="1"/>
  <c r="D1206" i="1"/>
  <c r="C1206" i="1"/>
  <c r="H1206" i="1" s="1"/>
  <c r="D1205" i="1"/>
  <c r="G1205" i="1" s="1"/>
  <c r="C1205" i="1"/>
  <c r="G1204" i="1"/>
  <c r="D1204" i="1"/>
  <c r="C1204" i="1"/>
  <c r="H1204" i="1" s="1"/>
  <c r="D1203" i="1"/>
  <c r="G1203" i="1" s="1"/>
  <c r="C1203" i="1"/>
  <c r="G1202" i="1"/>
  <c r="D1202" i="1"/>
  <c r="C1202" i="1"/>
  <c r="H1202" i="1" s="1"/>
  <c r="D1201" i="1"/>
  <c r="D1200" i="1"/>
  <c r="G1200" i="1" s="1"/>
  <c r="C1200" i="1"/>
  <c r="G1199" i="1"/>
  <c r="D1199" i="1"/>
  <c r="C1199" i="1"/>
  <c r="H1199" i="1" s="1"/>
  <c r="D1198" i="1"/>
  <c r="G1198" i="1" s="1"/>
  <c r="C1198" i="1"/>
  <c r="G1197" i="1"/>
  <c r="D1197" i="1"/>
  <c r="C1197" i="1"/>
  <c r="H1197" i="1" s="1"/>
  <c r="D1196" i="1"/>
  <c r="G1196" i="1" s="1"/>
  <c r="C1196" i="1"/>
  <c r="G1195" i="1"/>
  <c r="D1195" i="1"/>
  <c r="C1195" i="1"/>
  <c r="H1195" i="1" s="1"/>
  <c r="D1194" i="1"/>
  <c r="G1194" i="1" s="1"/>
  <c r="C1194" i="1"/>
  <c r="G1193" i="1"/>
  <c r="D1193" i="1"/>
  <c r="C1193" i="1"/>
  <c r="H1193" i="1" s="1"/>
  <c r="D1192" i="1"/>
  <c r="G1192" i="1" s="1"/>
  <c r="C1192" i="1"/>
  <c r="G1191" i="1"/>
  <c r="D1191" i="1"/>
  <c r="C1191" i="1"/>
  <c r="H1191" i="1" s="1"/>
  <c r="D1190" i="1"/>
  <c r="G1190" i="1" s="1"/>
  <c r="C1190" i="1"/>
  <c r="G1189" i="1"/>
  <c r="D1189" i="1"/>
  <c r="C1189" i="1"/>
  <c r="H1189" i="1" s="1"/>
  <c r="D1188" i="1"/>
  <c r="G1188" i="1" s="1"/>
  <c r="C1188" i="1"/>
  <c r="G1187" i="1"/>
  <c r="D1187" i="1"/>
  <c r="C1187" i="1"/>
  <c r="H1187" i="1" s="1"/>
  <c r="D1186" i="1"/>
  <c r="G1186" i="1" s="1"/>
  <c r="C1186" i="1"/>
  <c r="G1185" i="1"/>
  <c r="D1185" i="1"/>
  <c r="C1185" i="1"/>
  <c r="H1185" i="1" s="1"/>
  <c r="D1184" i="1"/>
  <c r="G1184" i="1" s="1"/>
  <c r="C1184" i="1"/>
  <c r="D1183" i="1"/>
  <c r="G1182" i="1"/>
  <c r="D1182" i="1"/>
  <c r="C1182" i="1"/>
  <c r="H1182" i="1" s="1"/>
  <c r="D1181" i="1"/>
  <c r="G1181" i="1" s="1"/>
  <c r="C1181" i="1"/>
  <c r="G1180" i="1"/>
  <c r="D1180" i="1"/>
  <c r="C1180" i="1"/>
  <c r="H1180" i="1" s="1"/>
  <c r="D1179" i="1"/>
  <c r="G1179" i="1" s="1"/>
  <c r="C1179" i="1"/>
  <c r="G1178" i="1"/>
  <c r="D1178" i="1"/>
  <c r="C1178" i="1"/>
  <c r="H1178" i="1" s="1"/>
  <c r="D1177" i="1"/>
  <c r="G1177" i="1" s="1"/>
  <c r="C1177" i="1"/>
  <c r="G1176" i="1"/>
  <c r="D1176" i="1"/>
  <c r="C1176" i="1"/>
  <c r="H1176" i="1" s="1"/>
  <c r="D1175" i="1"/>
  <c r="G1175" i="1" s="1"/>
  <c r="C1175" i="1"/>
  <c r="G1174" i="1"/>
  <c r="D1174" i="1"/>
  <c r="C1174" i="1"/>
  <c r="H1174" i="1" s="1"/>
  <c r="D1173" i="1"/>
  <c r="G1173" i="1" s="1"/>
  <c r="C1173" i="1"/>
  <c r="G1172" i="1"/>
  <c r="D1172" i="1"/>
  <c r="C1172" i="1"/>
  <c r="H1172" i="1" s="1"/>
  <c r="D1171" i="1"/>
  <c r="G1171" i="1" s="1"/>
  <c r="C1171" i="1"/>
  <c r="G1170" i="1"/>
  <c r="D1170" i="1"/>
  <c r="C1170" i="1"/>
  <c r="H1170" i="1" s="1"/>
  <c r="D1169" i="1"/>
  <c r="G1169" i="1" s="1"/>
  <c r="C1169" i="1"/>
  <c r="G1168" i="1"/>
  <c r="D1168" i="1"/>
  <c r="C1168" i="1"/>
  <c r="H1168" i="1" s="1"/>
  <c r="D1167" i="1"/>
  <c r="G1167" i="1" s="1"/>
  <c r="C1167" i="1"/>
  <c r="G1166" i="1"/>
  <c r="D1166" i="1"/>
  <c r="C1166" i="1"/>
  <c r="H1166" i="1" s="1"/>
  <c r="D1165" i="1"/>
  <c r="G1165" i="1" s="1"/>
  <c r="C1165" i="1"/>
  <c r="G1164" i="1"/>
  <c r="D1164" i="1"/>
  <c r="C1164" i="1"/>
  <c r="H1164" i="1" s="1"/>
  <c r="D1163" i="1"/>
  <c r="G1163" i="1" s="1"/>
  <c r="C1163" i="1"/>
  <c r="G1162" i="1"/>
  <c r="D1162" i="1"/>
  <c r="C1162" i="1"/>
  <c r="H1162" i="1" s="1"/>
  <c r="D1161" i="1"/>
  <c r="G1161" i="1" s="1"/>
  <c r="C1161" i="1"/>
  <c r="G1160" i="1"/>
  <c r="D1160" i="1"/>
  <c r="C1160" i="1"/>
  <c r="H1160" i="1" s="1"/>
  <c r="D1159" i="1"/>
  <c r="G1159" i="1" s="1"/>
  <c r="C1159" i="1"/>
  <c r="G1158" i="1"/>
  <c r="D1158" i="1"/>
  <c r="C1158" i="1"/>
  <c r="H1158" i="1" s="1"/>
  <c r="D1157" i="1"/>
  <c r="G1157" i="1" s="1"/>
  <c r="C1157" i="1"/>
  <c r="G1156" i="1"/>
  <c r="D1156" i="1"/>
  <c r="C1156" i="1"/>
  <c r="H1156" i="1" s="1"/>
  <c r="D1155" i="1"/>
  <c r="G1155" i="1" s="1"/>
  <c r="C1155" i="1"/>
  <c r="D1154" i="1"/>
  <c r="G1151" i="1"/>
  <c r="D1151" i="1"/>
  <c r="C1151" i="1"/>
  <c r="H1151" i="1" s="1"/>
  <c r="D1150" i="1"/>
  <c r="G1150" i="1" s="1"/>
  <c r="C1150" i="1"/>
  <c r="G1149" i="1"/>
  <c r="D1149" i="1"/>
  <c r="C1149" i="1"/>
  <c r="H1149" i="1" s="1"/>
  <c r="D1148" i="1"/>
  <c r="G1148" i="1" s="1"/>
  <c r="C1148" i="1"/>
  <c r="G1147" i="1"/>
  <c r="D1147" i="1"/>
  <c r="C1147" i="1"/>
  <c r="H1147" i="1" s="1"/>
  <c r="D1146" i="1"/>
  <c r="G1146" i="1" s="1"/>
  <c r="C1146" i="1"/>
  <c r="G1145" i="1"/>
  <c r="D1145" i="1"/>
  <c r="C1145" i="1"/>
  <c r="H1145" i="1" s="1"/>
  <c r="D1144" i="1"/>
  <c r="G1144" i="1" s="1"/>
  <c r="C1144" i="1"/>
  <c r="G1143" i="1"/>
  <c r="D1143" i="1"/>
  <c r="C1143" i="1"/>
  <c r="H1143" i="1" s="1"/>
  <c r="D1142" i="1"/>
  <c r="G1142" i="1" s="1"/>
  <c r="C1142" i="1"/>
  <c r="G1141" i="1"/>
  <c r="D1141" i="1"/>
  <c r="C1141" i="1"/>
  <c r="H1141" i="1" s="1"/>
  <c r="D1140" i="1"/>
  <c r="G1140" i="1" s="1"/>
  <c r="C1140" i="1"/>
  <c r="G1139" i="1"/>
  <c r="D1139" i="1"/>
  <c r="C1139" i="1"/>
  <c r="H1139" i="1" s="1"/>
  <c r="D1138" i="1"/>
  <c r="G1138" i="1" s="1"/>
  <c r="C1138" i="1"/>
  <c r="G1137" i="1"/>
  <c r="D1137" i="1"/>
  <c r="C1137" i="1"/>
  <c r="H1137" i="1" s="1"/>
  <c r="D1136" i="1"/>
  <c r="G1136" i="1" s="1"/>
  <c r="C1136" i="1"/>
  <c r="G1135" i="1"/>
  <c r="D1135" i="1"/>
  <c r="C1135" i="1"/>
  <c r="H1135" i="1" s="1"/>
  <c r="D1134" i="1"/>
  <c r="G1134" i="1" s="1"/>
  <c r="C1134" i="1"/>
  <c r="G1133" i="1"/>
  <c r="D1133" i="1"/>
  <c r="C1133" i="1"/>
  <c r="H1133" i="1" s="1"/>
  <c r="D1132" i="1"/>
  <c r="G1132" i="1" s="1"/>
  <c r="C1132" i="1"/>
  <c r="G1131" i="1"/>
  <c r="D1131" i="1"/>
  <c r="C1131" i="1"/>
  <c r="H1131" i="1" s="1"/>
  <c r="D1130" i="1"/>
  <c r="G1130" i="1" s="1"/>
  <c r="C1130" i="1"/>
  <c r="G1129" i="1"/>
  <c r="D1129" i="1"/>
  <c r="C1129" i="1"/>
  <c r="H1129" i="1" s="1"/>
  <c r="D1128" i="1"/>
  <c r="G1128" i="1" s="1"/>
  <c r="C1128" i="1"/>
  <c r="G1127" i="1"/>
  <c r="D1127" i="1"/>
  <c r="C1127" i="1"/>
  <c r="H1127" i="1" s="1"/>
  <c r="D1126" i="1"/>
  <c r="G1126" i="1" s="1"/>
  <c r="C1126" i="1"/>
  <c r="G1125" i="1"/>
  <c r="D1125" i="1"/>
  <c r="C1125" i="1"/>
  <c r="H1125" i="1" s="1"/>
  <c r="D1123" i="1"/>
  <c r="G1123" i="1" s="1"/>
  <c r="C1123" i="1"/>
  <c r="G1122" i="1"/>
  <c r="D1122" i="1"/>
  <c r="C1122" i="1"/>
  <c r="H1122" i="1" s="1"/>
  <c r="D1121" i="1"/>
  <c r="G1121" i="1" s="1"/>
  <c r="C1121" i="1"/>
  <c r="G1120" i="1"/>
  <c r="D1120" i="1"/>
  <c r="C1120" i="1"/>
  <c r="H1120" i="1" s="1"/>
  <c r="D1119" i="1"/>
  <c r="G1119" i="1" s="1"/>
  <c r="C1119" i="1"/>
  <c r="G1118" i="1"/>
  <c r="D1118" i="1"/>
  <c r="C1118" i="1"/>
  <c r="H1118" i="1" s="1"/>
  <c r="D1117" i="1"/>
  <c r="G1117" i="1" s="1"/>
  <c r="C1117" i="1"/>
  <c r="G1116" i="1"/>
  <c r="D1116" i="1"/>
  <c r="C1116" i="1"/>
  <c r="H1116" i="1" s="1"/>
  <c r="D1115" i="1"/>
  <c r="G1115" i="1" s="1"/>
  <c r="C1115" i="1"/>
  <c r="G1114" i="1"/>
  <c r="D1114" i="1"/>
  <c r="C1114" i="1"/>
  <c r="H1114" i="1" s="1"/>
  <c r="D1113" i="1"/>
  <c r="G1113" i="1" s="1"/>
  <c r="C1113" i="1"/>
  <c r="G1112" i="1"/>
  <c r="D1112" i="1"/>
  <c r="C1112" i="1"/>
  <c r="H1112" i="1" s="1"/>
  <c r="D1111" i="1"/>
  <c r="G1111" i="1" s="1"/>
  <c r="C1111" i="1"/>
  <c r="G1110" i="1"/>
  <c r="D1110" i="1"/>
  <c r="C1110" i="1"/>
  <c r="H1110" i="1" s="1"/>
  <c r="D1109" i="1"/>
  <c r="G1109" i="1" s="1"/>
  <c r="C1109" i="1"/>
  <c r="G1108" i="1"/>
  <c r="D1108" i="1"/>
  <c r="C1108" i="1"/>
  <c r="H1108" i="1" s="1"/>
  <c r="D1107" i="1"/>
  <c r="G1107" i="1" s="1"/>
  <c r="C1107" i="1"/>
  <c r="G1106" i="1"/>
  <c r="D1106" i="1"/>
  <c r="C1106" i="1"/>
  <c r="H1106" i="1" s="1"/>
  <c r="D1105" i="1"/>
  <c r="G1105" i="1" s="1"/>
  <c r="C1105" i="1"/>
  <c r="G1104" i="1"/>
  <c r="D1104" i="1"/>
  <c r="C1104" i="1"/>
  <c r="H1104" i="1" s="1"/>
  <c r="D1103" i="1"/>
  <c r="G1103" i="1" s="1"/>
  <c r="C1103" i="1"/>
  <c r="G1102" i="1"/>
  <c r="D1102" i="1"/>
  <c r="C1102" i="1"/>
  <c r="H1102" i="1" s="1"/>
  <c r="D1101" i="1"/>
  <c r="G1101" i="1" s="1"/>
  <c r="C1101" i="1"/>
  <c r="G1100" i="1"/>
  <c r="D1100" i="1"/>
  <c r="C1100" i="1"/>
  <c r="H1100" i="1" s="1"/>
  <c r="D1099" i="1"/>
  <c r="G1099" i="1" s="1"/>
  <c r="C1099" i="1"/>
  <c r="G1098" i="1"/>
  <c r="D1098" i="1"/>
  <c r="C1098" i="1"/>
  <c r="H1098" i="1" s="1"/>
  <c r="D1097" i="1"/>
  <c r="G1097" i="1" s="1"/>
  <c r="C1097" i="1"/>
  <c r="D1096" i="1"/>
  <c r="G1095" i="1"/>
  <c r="D1095" i="1"/>
  <c r="C1095" i="1"/>
  <c r="H1095" i="1" s="1"/>
  <c r="D1094" i="1"/>
  <c r="G1094" i="1" s="1"/>
  <c r="C1094" i="1"/>
  <c r="G1093" i="1"/>
  <c r="D1093" i="1"/>
  <c r="C1093" i="1"/>
  <c r="H1093" i="1" s="1"/>
  <c r="D1092" i="1"/>
  <c r="G1092" i="1" s="1"/>
  <c r="C1092" i="1"/>
  <c r="G1091" i="1"/>
  <c r="D1091" i="1"/>
  <c r="C1091" i="1"/>
  <c r="H1091" i="1" s="1"/>
  <c r="D1090" i="1"/>
  <c r="G1090" i="1" s="1"/>
  <c r="C1090" i="1"/>
  <c r="G1089" i="1"/>
  <c r="D1089" i="1"/>
  <c r="C1089" i="1"/>
  <c r="H1089" i="1" s="1"/>
  <c r="D1088" i="1"/>
  <c r="G1088" i="1" s="1"/>
  <c r="C1088" i="1"/>
  <c r="G1087" i="1"/>
  <c r="D1087" i="1"/>
  <c r="C1087" i="1"/>
  <c r="H1087" i="1" s="1"/>
  <c r="D1086" i="1"/>
  <c r="G1086" i="1" s="1"/>
  <c r="C1086" i="1"/>
  <c r="G1085" i="1"/>
  <c r="D1085" i="1"/>
  <c r="C1085" i="1"/>
  <c r="H1085" i="1" s="1"/>
  <c r="D1084" i="1"/>
  <c r="G1084" i="1" s="1"/>
  <c r="C1084" i="1"/>
  <c r="G1083" i="1"/>
  <c r="D1083" i="1"/>
  <c r="C1083" i="1"/>
  <c r="H1083" i="1" s="1"/>
  <c r="D1082" i="1"/>
  <c r="G1082" i="1" s="1"/>
  <c r="C1082" i="1"/>
  <c r="G1081" i="1"/>
  <c r="D1081" i="1"/>
  <c r="C1081" i="1"/>
  <c r="H1081" i="1" s="1"/>
  <c r="D1080" i="1"/>
  <c r="G1080" i="1" s="1"/>
  <c r="C1080" i="1"/>
  <c r="G1079" i="1"/>
  <c r="D1079" i="1"/>
  <c r="C1079" i="1"/>
  <c r="H1079" i="1" s="1"/>
  <c r="D1078" i="1"/>
  <c r="G1078" i="1" s="1"/>
  <c r="C1078" i="1"/>
  <c r="G1077" i="1"/>
  <c r="D1077" i="1"/>
  <c r="C1077" i="1"/>
  <c r="H1077" i="1" s="1"/>
  <c r="D1076" i="1"/>
  <c r="G1076" i="1" s="1"/>
  <c r="C1076" i="1"/>
  <c r="G1075" i="1"/>
  <c r="D1075" i="1"/>
  <c r="C1075" i="1"/>
  <c r="H1075" i="1" s="1"/>
  <c r="D1074" i="1"/>
  <c r="G1074" i="1" s="1"/>
  <c r="C1074" i="1"/>
  <c r="G1073" i="1"/>
  <c r="D1073" i="1"/>
  <c r="C1073" i="1"/>
  <c r="H1073" i="1" s="1"/>
  <c r="D1072" i="1"/>
  <c r="G1072" i="1" s="1"/>
  <c r="C1072" i="1"/>
  <c r="G1071" i="1"/>
  <c r="D1071" i="1"/>
  <c r="C1071" i="1"/>
  <c r="H1071" i="1" s="1"/>
  <c r="D1070" i="1"/>
  <c r="G1070" i="1" s="1"/>
  <c r="C1070" i="1"/>
  <c r="G1069" i="1"/>
  <c r="D1069" i="1"/>
  <c r="C1069" i="1"/>
  <c r="H1069" i="1" s="1"/>
  <c r="D1068" i="1"/>
  <c r="G1068" i="1" s="1"/>
  <c r="C1068" i="1"/>
  <c r="G1067" i="1"/>
  <c r="D1067" i="1"/>
  <c r="C1067" i="1"/>
  <c r="H1067" i="1" s="1"/>
  <c r="D1066" i="1"/>
  <c r="G1066" i="1" s="1"/>
  <c r="C1066" i="1"/>
  <c r="C1065" i="1"/>
  <c r="D1064" i="1"/>
  <c r="G1064" i="1" s="1"/>
  <c r="C1064" i="1"/>
  <c r="D1063" i="1"/>
  <c r="C1063" i="1"/>
  <c r="H1063" i="1" s="1"/>
  <c r="D1062" i="1"/>
  <c r="G1062" i="1" s="1"/>
  <c r="C1062" i="1"/>
  <c r="G1061" i="1"/>
  <c r="D1061" i="1"/>
  <c r="C1061" i="1"/>
  <c r="H1061" i="1" s="1"/>
  <c r="D1060" i="1"/>
  <c r="C1060" i="1"/>
  <c r="G1060" i="1" s="1"/>
  <c r="D1059" i="1"/>
  <c r="C1059" i="1"/>
  <c r="H1059" i="1" s="1"/>
  <c r="D1058" i="1"/>
  <c r="G1058" i="1" s="1"/>
  <c r="C1058" i="1"/>
  <c r="G1057" i="1"/>
  <c r="D1057" i="1"/>
  <c r="C1057" i="1"/>
  <c r="H1057" i="1" s="1"/>
  <c r="D1056" i="1"/>
  <c r="C1056" i="1"/>
  <c r="G1056" i="1" s="1"/>
  <c r="D1055" i="1"/>
  <c r="C1055" i="1"/>
  <c r="H1055" i="1" s="1"/>
  <c r="D1054" i="1"/>
  <c r="G1054" i="1" s="1"/>
  <c r="C1054" i="1"/>
  <c r="G1053" i="1"/>
  <c r="D1053" i="1"/>
  <c r="C1053" i="1"/>
  <c r="H1053" i="1" s="1"/>
  <c r="D1052" i="1"/>
  <c r="C1052" i="1"/>
  <c r="G1052" i="1" s="1"/>
  <c r="D1051" i="1"/>
  <c r="C1051" i="1"/>
  <c r="H1051" i="1" s="1"/>
  <c r="D1050" i="1"/>
  <c r="G1050" i="1" s="1"/>
  <c r="C1050" i="1"/>
  <c r="G1049" i="1"/>
  <c r="D1049" i="1"/>
  <c r="C1049" i="1"/>
  <c r="H1049" i="1" s="1"/>
  <c r="D1048" i="1"/>
  <c r="C1048" i="1"/>
  <c r="G1048" i="1" s="1"/>
  <c r="D1047" i="1"/>
  <c r="C1047" i="1"/>
  <c r="H1047" i="1" s="1"/>
  <c r="G1045" i="1"/>
  <c r="D1045" i="1"/>
  <c r="C1045" i="1"/>
  <c r="H1045" i="1" s="1"/>
  <c r="D1044" i="1"/>
  <c r="C1044" i="1"/>
  <c r="G1044" i="1" s="1"/>
  <c r="D1043" i="1"/>
  <c r="C1043" i="1"/>
  <c r="H1043" i="1" s="1"/>
  <c r="D1042" i="1"/>
  <c r="G1042" i="1" s="1"/>
  <c r="C1042" i="1"/>
  <c r="G1041" i="1"/>
  <c r="D1041" i="1"/>
  <c r="C1041" i="1"/>
  <c r="H1041" i="1" s="1"/>
  <c r="D1040" i="1"/>
  <c r="C1040" i="1"/>
  <c r="G1040" i="1" s="1"/>
  <c r="D1039" i="1"/>
  <c r="C1039" i="1"/>
  <c r="H1039" i="1" s="1"/>
  <c r="D1038" i="1"/>
  <c r="G1038" i="1" s="1"/>
  <c r="C1038" i="1"/>
  <c r="G1037" i="1"/>
  <c r="D1037" i="1"/>
  <c r="C1037" i="1"/>
  <c r="H1037" i="1" s="1"/>
  <c r="D1036" i="1"/>
  <c r="C1036" i="1"/>
  <c r="G1036" i="1" s="1"/>
  <c r="D1035" i="1"/>
  <c r="C1035" i="1"/>
  <c r="H1035" i="1" s="1"/>
  <c r="D1034" i="1"/>
  <c r="G1034" i="1" s="1"/>
  <c r="C1034" i="1"/>
  <c r="G1033" i="1"/>
  <c r="D1033" i="1"/>
  <c r="C1033" i="1"/>
  <c r="H1033" i="1" s="1"/>
  <c r="D1032" i="1"/>
  <c r="C1032" i="1"/>
  <c r="G1032" i="1" s="1"/>
  <c r="D1031" i="1"/>
  <c r="C1031" i="1"/>
  <c r="H1031" i="1" s="1"/>
  <c r="D1030" i="1"/>
  <c r="G1030" i="1" s="1"/>
  <c r="C1030" i="1"/>
  <c r="G1029" i="1"/>
  <c r="D1029" i="1"/>
  <c r="C1029" i="1"/>
  <c r="H1029" i="1" s="1"/>
  <c r="D1028" i="1"/>
  <c r="C1028" i="1"/>
  <c r="G1028" i="1" s="1"/>
  <c r="D1027" i="1"/>
  <c r="C1027" i="1"/>
  <c r="H1027" i="1" s="1"/>
  <c r="D1026" i="1"/>
  <c r="G1026" i="1" s="1"/>
  <c r="C1026" i="1"/>
  <c r="G1025" i="1"/>
  <c r="D1025" i="1"/>
  <c r="C1025" i="1"/>
  <c r="H1025" i="1" s="1"/>
  <c r="D1024" i="1"/>
  <c r="C1024" i="1"/>
  <c r="G1024" i="1" s="1"/>
  <c r="D1023" i="1"/>
  <c r="C1023" i="1"/>
  <c r="H1023" i="1" s="1"/>
  <c r="D1022" i="1"/>
  <c r="G1022" i="1" s="1"/>
  <c r="C1022" i="1"/>
  <c r="G1021" i="1"/>
  <c r="D1021" i="1"/>
  <c r="C1021" i="1"/>
  <c r="H1021" i="1" s="1"/>
  <c r="D1020" i="1"/>
  <c r="C1020" i="1"/>
  <c r="G1020" i="1" s="1"/>
  <c r="D1019" i="1"/>
  <c r="C1019" i="1"/>
  <c r="H1019" i="1" s="1"/>
  <c r="D1018" i="1"/>
  <c r="G1018" i="1" s="1"/>
  <c r="C1018" i="1"/>
  <c r="G1017" i="1"/>
  <c r="D1017" i="1"/>
  <c r="C1017" i="1"/>
  <c r="H1017" i="1" s="1"/>
  <c r="D1016" i="1"/>
  <c r="C1016" i="1"/>
  <c r="G1016" i="1" s="1"/>
  <c r="D1015" i="1"/>
  <c r="C1015" i="1"/>
  <c r="H1015" i="1" s="1"/>
  <c r="D1014" i="1"/>
  <c r="G1014" i="1" s="1"/>
  <c r="C1014" i="1"/>
  <c r="H1013" i="1"/>
  <c r="D1013" i="1"/>
  <c r="G1013" i="1" s="1"/>
  <c r="C1013" i="1"/>
  <c r="H1012" i="1"/>
  <c r="D1012" i="1"/>
  <c r="G1012" i="1" s="1"/>
  <c r="C1012" i="1"/>
  <c r="H1011" i="1"/>
  <c r="D1011" i="1"/>
  <c r="G1011" i="1" s="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D710" i="1"/>
  <c r="H710" i="1" s="1"/>
  <c r="C710"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G647" i="1" s="1"/>
  <c r="C647" i="1"/>
  <c r="H646" i="1"/>
  <c r="G646" i="1"/>
  <c r="D646" i="1"/>
  <c r="C646" i="1"/>
  <c r="H645" i="1"/>
  <c r="D645" i="1"/>
  <c r="G645" i="1" s="1"/>
  <c r="C645" i="1"/>
  <c r="H644" i="1"/>
  <c r="G644" i="1"/>
  <c r="D644" i="1"/>
  <c r="C644" i="1"/>
  <c r="D643" i="1"/>
  <c r="H643" i="1" s="1"/>
  <c r="C643" i="1"/>
  <c r="H642" i="1"/>
  <c r="D642" i="1"/>
  <c r="G642" i="1" s="1"/>
  <c r="C642" i="1"/>
  <c r="H641"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C412" i="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D369" i="1"/>
  <c r="G369" i="1" s="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D186" i="1"/>
  <c r="G186" i="1" s="1"/>
  <c r="C186" i="1"/>
  <c r="H185" i="1"/>
  <c r="G185" i="1"/>
  <c r="D185" i="1"/>
  <c r="C185" i="1"/>
  <c r="C184" i="1"/>
  <c r="H183" i="1"/>
  <c r="G183" i="1"/>
  <c r="D183" i="1"/>
  <c r="C183" i="1"/>
  <c r="H182" i="1"/>
  <c r="G182" i="1"/>
  <c r="D182" i="1"/>
  <c r="C182" i="1"/>
  <c r="H181" i="1"/>
  <c r="D181" i="1"/>
  <c r="G181" i="1" s="1"/>
  <c r="C181" i="1"/>
  <c r="H180" i="1"/>
  <c r="G180" i="1"/>
  <c r="D180" i="1"/>
  <c r="C180" i="1"/>
  <c r="H179" i="1"/>
  <c r="D179" i="1"/>
  <c r="G179" i="1" s="1"/>
  <c r="C179" i="1"/>
  <c r="H178" i="1"/>
  <c r="G178" i="1"/>
  <c r="D178" i="1"/>
  <c r="C178" i="1"/>
  <c r="H177" i="1"/>
  <c r="D177" i="1"/>
  <c r="G177" i="1" s="1"/>
  <c r="C177" i="1"/>
  <c r="H176" i="1"/>
  <c r="D176" i="1"/>
  <c r="G176" i="1" s="1"/>
  <c r="C176" i="1"/>
  <c r="H175" i="1"/>
  <c r="G175" i="1"/>
  <c r="D175" i="1"/>
  <c r="C175" i="1"/>
  <c r="H174" i="1"/>
  <c r="D174" i="1"/>
  <c r="G174" i="1" s="1"/>
  <c r="C174" i="1"/>
  <c r="C173" i="1"/>
  <c r="H172" i="1"/>
  <c r="G172" i="1"/>
  <c r="D172" i="1"/>
  <c r="C172" i="1"/>
  <c r="H171" i="1"/>
  <c r="G171" i="1"/>
  <c r="D171" i="1"/>
  <c r="C171" i="1"/>
  <c r="H170" i="1"/>
  <c r="G170" i="1"/>
  <c r="D170" i="1"/>
  <c r="C170" i="1"/>
  <c r="H169" i="1"/>
  <c r="G169" i="1"/>
  <c r="D169" i="1"/>
  <c r="C169" i="1"/>
  <c r="H168" i="1"/>
  <c r="D168" i="1"/>
  <c r="G168" i="1" s="1"/>
  <c r="C168" i="1"/>
  <c r="H167" i="1"/>
  <c r="D167" i="1"/>
  <c r="G167" i="1" s="1"/>
  <c r="C167" i="1"/>
  <c r="H166" i="1"/>
  <c r="G166" i="1"/>
  <c r="D166" i="1"/>
  <c r="C166" i="1"/>
  <c r="D165" i="1"/>
  <c r="G165" i="1" s="1"/>
  <c r="C165" i="1"/>
  <c r="H164" i="1"/>
  <c r="G164" i="1"/>
  <c r="D164" i="1"/>
  <c r="C164" i="1"/>
  <c r="H163" i="1"/>
  <c r="G163" i="1"/>
  <c r="D163" i="1"/>
  <c r="C163" i="1"/>
  <c r="D162" i="1"/>
  <c r="H162" i="1" s="1"/>
  <c r="C162" i="1"/>
  <c r="D161" i="1"/>
  <c r="H161" i="1" s="1"/>
  <c r="C161" i="1"/>
  <c r="C160" i="1"/>
  <c r="C159" i="1"/>
  <c r="H158" i="1"/>
  <c r="G158" i="1"/>
  <c r="D158" i="1"/>
  <c r="C158" i="1"/>
  <c r="H157" i="1"/>
  <c r="G157" i="1"/>
  <c r="D157" i="1"/>
  <c r="C157" i="1"/>
  <c r="H156" i="1"/>
  <c r="G156" i="1"/>
  <c r="D156" i="1"/>
  <c r="C156" i="1"/>
  <c r="H155" i="1"/>
  <c r="G155" i="1"/>
  <c r="D155" i="1"/>
  <c r="C155" i="1"/>
  <c r="D154" i="1"/>
  <c r="H154" i="1" s="1"/>
  <c r="C154" i="1"/>
  <c r="D153" i="1"/>
  <c r="H153" i="1" s="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D125" i="1"/>
  <c r="H125" i="1" s="1"/>
  <c r="C125" i="1"/>
  <c r="D124" i="1"/>
  <c r="H124" i="1" s="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80" i="1" l="1"/>
  <c r="E26" i="9"/>
  <c r="B26" i="9" s="1"/>
  <c r="H1576" i="1"/>
  <c r="G1509" i="1"/>
  <c r="H1499" i="1"/>
  <c r="G1499" i="1"/>
  <c r="C1501" i="1"/>
  <c r="H1502" i="1"/>
  <c r="G1491" i="1"/>
  <c r="G1485" i="1"/>
  <c r="H1481" i="1"/>
  <c r="G1481" i="1"/>
  <c r="G1483" i="1"/>
  <c r="G715" i="1"/>
  <c r="G713" i="1"/>
  <c r="G711" i="1"/>
  <c r="G710" i="1"/>
  <c r="H709" i="1"/>
  <c r="F216" i="9"/>
  <c r="H647" i="1"/>
  <c r="E273" i="9"/>
  <c r="E22" i="9"/>
  <c r="B22" i="9" s="1"/>
  <c r="B273" i="9"/>
  <c r="G643" i="1"/>
  <c r="G412" i="1"/>
  <c r="H412" i="1"/>
  <c r="E272" i="9"/>
  <c r="B272" i="9" s="1"/>
  <c r="G209" i="1"/>
  <c r="G206" i="1"/>
  <c r="G207" i="1"/>
  <c r="G184" i="1"/>
  <c r="H184" i="1"/>
  <c r="F188" i="4"/>
  <c r="E46" i="9"/>
  <c r="B46" i="9" s="1"/>
  <c r="E43" i="9"/>
  <c r="B43" i="9" s="1"/>
  <c r="F219" i="9"/>
  <c r="B219" i="9" s="1"/>
  <c r="E42" i="9"/>
  <c r="B42" i="9" s="1"/>
  <c r="G173" i="1"/>
  <c r="H173" i="1"/>
  <c r="F177" i="4"/>
  <c r="H165" i="1"/>
  <c r="E163" i="4"/>
  <c r="D159" i="1" s="1"/>
  <c r="G159" i="1" s="1"/>
  <c r="G162" i="1"/>
  <c r="D160" i="1"/>
  <c r="G161" i="1"/>
  <c r="G154" i="1"/>
  <c r="E39" i="9"/>
  <c r="B39" i="9" s="1"/>
  <c r="G153" i="1"/>
  <c r="G152" i="1"/>
  <c r="G149" i="1"/>
  <c r="G150" i="1"/>
  <c r="G130" i="1"/>
  <c r="G131" i="1"/>
  <c r="E133" i="4"/>
  <c r="G124" i="1"/>
  <c r="G125" i="1"/>
  <c r="G81" i="1"/>
  <c r="G79" i="1"/>
  <c r="H70" i="1"/>
  <c r="G70" i="1"/>
  <c r="H1309" i="1"/>
  <c r="G1309" i="1"/>
  <c r="H1439" i="1"/>
  <c r="G1439" i="1"/>
  <c r="I1439" i="1" s="1"/>
  <c r="J1439" i="1"/>
  <c r="H1444" i="1"/>
  <c r="G1444" i="1"/>
  <c r="I1444" i="1" s="1"/>
  <c r="J1444" i="1"/>
  <c r="H1487" i="1"/>
  <c r="G1487" i="1"/>
  <c r="H1531" i="1"/>
  <c r="G1531" i="1"/>
  <c r="H1014" i="1"/>
  <c r="H1018" i="1"/>
  <c r="H1022" i="1"/>
  <c r="H1026" i="1"/>
  <c r="H1030" i="1"/>
  <c r="H1034" i="1"/>
  <c r="H1038" i="1"/>
  <c r="H1042" i="1"/>
  <c r="H1050" i="1"/>
  <c r="H1054" i="1"/>
  <c r="H1058" i="1"/>
  <c r="H1062" i="1"/>
  <c r="H1066" i="1"/>
  <c r="H1070" i="1"/>
  <c r="H1074" i="1"/>
  <c r="H1078" i="1"/>
  <c r="H1082" i="1"/>
  <c r="H1086" i="1"/>
  <c r="H1090" i="1"/>
  <c r="H1094" i="1"/>
  <c r="H1097" i="1"/>
  <c r="H1101" i="1"/>
  <c r="H1105" i="1"/>
  <c r="H1109" i="1"/>
  <c r="H1113" i="1"/>
  <c r="H1117" i="1"/>
  <c r="H1121" i="1"/>
  <c r="H1128" i="1"/>
  <c r="H1132" i="1"/>
  <c r="H1136" i="1"/>
  <c r="H1140" i="1"/>
  <c r="H1144" i="1"/>
  <c r="H1148" i="1"/>
  <c r="H1157" i="1"/>
  <c r="H1161" i="1"/>
  <c r="H1165" i="1"/>
  <c r="H1169" i="1"/>
  <c r="H1173" i="1"/>
  <c r="H1177" i="1"/>
  <c r="H1181" i="1"/>
  <c r="H1184" i="1"/>
  <c r="H1188" i="1"/>
  <c r="H1192" i="1"/>
  <c r="H1196" i="1"/>
  <c r="H1200" i="1"/>
  <c r="H1203" i="1"/>
  <c r="H1207" i="1"/>
  <c r="H1211" i="1"/>
  <c r="H1217" i="1"/>
  <c r="H1224" i="1"/>
  <c r="H1226" i="1"/>
  <c r="H1228" i="1"/>
  <c r="H1230" i="1"/>
  <c r="H1232" i="1"/>
  <c r="H1234" i="1"/>
  <c r="H1236" i="1"/>
  <c r="H1238" i="1"/>
  <c r="H1240" i="1"/>
  <c r="H1242" i="1"/>
  <c r="H1244" i="1"/>
  <c r="H1246" i="1"/>
  <c r="H1248" i="1"/>
  <c r="H1250" i="1"/>
  <c r="H1252" i="1"/>
  <c r="H1254" i="1"/>
  <c r="H1256" i="1"/>
  <c r="H1258" i="1"/>
  <c r="H1260" i="1"/>
  <c r="H1262" i="1"/>
  <c r="H1264" i="1"/>
  <c r="H1266" i="1"/>
  <c r="H1268" i="1"/>
  <c r="H1270" i="1"/>
  <c r="H1272" i="1"/>
  <c r="H1274" i="1"/>
  <c r="H1276" i="1"/>
  <c r="H1278" i="1"/>
  <c r="H1280" i="1"/>
  <c r="H1282" i="1"/>
  <c r="H1284" i="1"/>
  <c r="H1286" i="1"/>
  <c r="H1288" i="1"/>
  <c r="H1290" i="1"/>
  <c r="H1292" i="1"/>
  <c r="H1294" i="1"/>
  <c r="H1296" i="1"/>
  <c r="H1298" i="1"/>
  <c r="H1300" i="1"/>
  <c r="H1302" i="1"/>
  <c r="H1304" i="1"/>
  <c r="H1313" i="1"/>
  <c r="G1313"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48" i="1"/>
  <c r="G1448" i="1"/>
  <c r="J1448" i="1"/>
  <c r="G1520" i="1"/>
  <c r="H1520" i="1"/>
  <c r="E152" i="4"/>
  <c r="H20" i="9" s="1"/>
  <c r="F153" i="4"/>
  <c r="D299" i="4"/>
  <c r="F304" i="4"/>
  <c r="F312" i="4"/>
  <c r="D311" i="4"/>
  <c r="H1437" i="1"/>
  <c r="G1437" i="1"/>
  <c r="J1465" i="1"/>
  <c r="H1465" i="1"/>
  <c r="G1465" i="1"/>
  <c r="I1465" i="1" s="1"/>
  <c r="H1495" i="1"/>
  <c r="G1495" i="1"/>
  <c r="G1578" i="1"/>
  <c r="H1578" i="1"/>
  <c r="F224" i="5"/>
  <c r="D206" i="5"/>
  <c r="C1201" i="1"/>
  <c r="G1015" i="1"/>
  <c r="G1019" i="1"/>
  <c r="G1023" i="1"/>
  <c r="G1027" i="1"/>
  <c r="G1031" i="1"/>
  <c r="G1035" i="1"/>
  <c r="G1039" i="1"/>
  <c r="G1043" i="1"/>
  <c r="G1047" i="1"/>
  <c r="G1051" i="1"/>
  <c r="G1055" i="1"/>
  <c r="G1059" i="1"/>
  <c r="G1063" i="1"/>
  <c r="H1317" i="1"/>
  <c r="G131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41" i="1"/>
  <c r="G1441" i="1"/>
  <c r="I1441" i="1" s="1"/>
  <c r="J1441" i="1"/>
  <c r="G1462" i="1"/>
  <c r="I1462" i="1" s="1"/>
  <c r="H1462" i="1"/>
  <c r="J1462" i="1"/>
  <c r="J1471" i="1"/>
  <c r="H1471" i="1"/>
  <c r="G1471" i="1"/>
  <c r="H1016" i="1"/>
  <c r="H1020" i="1"/>
  <c r="H1024" i="1"/>
  <c r="H1028" i="1"/>
  <c r="H1032" i="1"/>
  <c r="H1036" i="1"/>
  <c r="H1040" i="1"/>
  <c r="H1044" i="1"/>
  <c r="H1048" i="1"/>
  <c r="H1052" i="1"/>
  <c r="H1056" i="1"/>
  <c r="H1060" i="1"/>
  <c r="H1064" i="1"/>
  <c r="H1068" i="1"/>
  <c r="H1072" i="1"/>
  <c r="H1076" i="1"/>
  <c r="H1080" i="1"/>
  <c r="H1084" i="1"/>
  <c r="H1088" i="1"/>
  <c r="H1092" i="1"/>
  <c r="H1099" i="1"/>
  <c r="H1103" i="1"/>
  <c r="H1107" i="1"/>
  <c r="H1111" i="1"/>
  <c r="H1115" i="1"/>
  <c r="H1119" i="1"/>
  <c r="H1123" i="1"/>
  <c r="H1126" i="1"/>
  <c r="H1130" i="1"/>
  <c r="H1134" i="1"/>
  <c r="H1138" i="1"/>
  <c r="H1142" i="1"/>
  <c r="H1146" i="1"/>
  <c r="H1150" i="1"/>
  <c r="H1155" i="1"/>
  <c r="H1159" i="1"/>
  <c r="H1163" i="1"/>
  <c r="H1167" i="1"/>
  <c r="H1171" i="1"/>
  <c r="H1175" i="1"/>
  <c r="H1179" i="1"/>
  <c r="H1186" i="1"/>
  <c r="H1190" i="1"/>
  <c r="H1194" i="1"/>
  <c r="H1198" i="1"/>
  <c r="H1205" i="1"/>
  <c r="H1209" i="1"/>
  <c r="H1213" i="1"/>
  <c r="H1219" i="1"/>
  <c r="H1223" i="1"/>
  <c r="H1225" i="1"/>
  <c r="H1227" i="1"/>
  <c r="H1229" i="1"/>
  <c r="H1231" i="1"/>
  <c r="H1233" i="1"/>
  <c r="H1235"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299" i="1"/>
  <c r="H1301" i="1"/>
  <c r="H1303" i="1"/>
  <c r="H1305" i="1"/>
  <c r="H1321" i="1"/>
  <c r="G1321" i="1"/>
  <c r="H1323" i="1"/>
  <c r="G1323" i="1"/>
  <c r="H1325" i="1"/>
  <c r="G1325" i="1"/>
  <c r="H1327" i="1"/>
  <c r="G1327" i="1"/>
  <c r="H1460" i="1"/>
  <c r="G1460" i="1"/>
  <c r="J1460" i="1"/>
  <c r="G1498" i="1"/>
  <c r="H1498" i="1"/>
  <c r="G1453" i="1"/>
  <c r="H1453" i="1"/>
  <c r="H1456" i="1"/>
  <c r="G1456" i="1"/>
  <c r="I1456" i="1" s="1"/>
  <c r="G1546" i="1"/>
  <c r="H1546" i="1"/>
  <c r="H1556" i="1"/>
  <c r="G1556" i="1"/>
  <c r="G1574" i="1"/>
  <c r="H1574" i="1"/>
  <c r="F107" i="4"/>
  <c r="D106" i="4"/>
  <c r="F485" i="4"/>
  <c r="D484" i="4"/>
  <c r="H1307" i="1"/>
  <c r="H1311" i="1"/>
  <c r="H1315" i="1"/>
  <c r="H1319"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I1440" i="1"/>
  <c r="J1445" i="1"/>
  <c r="G1449" i="1"/>
  <c r="H1449" i="1"/>
  <c r="J1456" i="1"/>
  <c r="G1461" i="1"/>
  <c r="H1461" i="1"/>
  <c r="G1466" i="1"/>
  <c r="I1466" i="1" s="1"/>
  <c r="H1466" i="1"/>
  <c r="I1467" i="1"/>
  <c r="G1470" i="1"/>
  <c r="G1472" i="1"/>
  <c r="I1472" i="1" s="1"/>
  <c r="H1472" i="1"/>
  <c r="I1473" i="1"/>
  <c r="H1492" i="1"/>
  <c r="G1492" i="1"/>
  <c r="G1542" i="1"/>
  <c r="H1542" i="1"/>
  <c r="H1567" i="1"/>
  <c r="G1567" i="1"/>
  <c r="F83" i="4"/>
  <c r="D82" i="4"/>
  <c r="D151" i="4"/>
  <c r="H1306" i="1"/>
  <c r="G1308" i="1"/>
  <c r="H1310" i="1"/>
  <c r="G1312" i="1"/>
  <c r="H1314" i="1"/>
  <c r="G1316" i="1"/>
  <c r="H1318" i="1"/>
  <c r="G1320" i="1"/>
  <c r="H1452" i="1"/>
  <c r="G1452" i="1"/>
  <c r="G1454" i="1"/>
  <c r="H1454" i="1"/>
  <c r="G1457" i="1"/>
  <c r="I1457" i="1" s="1"/>
  <c r="H1457" i="1"/>
  <c r="G1490" i="1"/>
  <c r="H1490" i="1"/>
  <c r="H1535" i="1"/>
  <c r="G1535" i="1"/>
  <c r="G1552" i="1"/>
  <c r="H1552" i="1"/>
  <c r="H1563" i="1"/>
  <c r="G1563" i="1"/>
  <c r="J1442" i="1"/>
  <c r="J1464" i="1"/>
  <c r="J1468" i="1"/>
  <c r="J1474" i="1"/>
  <c r="H1539" i="1"/>
  <c r="G1539" i="1"/>
  <c r="G1550" i="1"/>
  <c r="H1550" i="1"/>
  <c r="H1571" i="1"/>
  <c r="G1571" i="1"/>
  <c r="F128" i="4"/>
  <c r="D124" i="4"/>
  <c r="D351" i="4"/>
  <c r="F356" i="4"/>
  <c r="F364" i="4"/>
  <c r="D363" i="4"/>
  <c r="F629" i="4"/>
  <c r="D625" i="4"/>
  <c r="G1447" i="1"/>
  <c r="I1447" i="1" s="1"/>
  <c r="J1447" i="1"/>
  <c r="G1451" i="1"/>
  <c r="I1451" i="1" s="1"/>
  <c r="J1451" i="1"/>
  <c r="G1455" i="1"/>
  <c r="I1455" i="1" s="1"/>
  <c r="J1455" i="1"/>
  <c r="G1459" i="1"/>
  <c r="I1459" i="1" s="1"/>
  <c r="J1459" i="1"/>
  <c r="J1477" i="1"/>
  <c r="H1477" i="1"/>
  <c r="I1477" i="1" s="1"/>
  <c r="H1478" i="1"/>
  <c r="G1478" i="1"/>
  <c r="H1482" i="1"/>
  <c r="G1484" i="1"/>
  <c r="G1511" i="1"/>
  <c r="H1514" i="1"/>
  <c r="G1516" i="1"/>
  <c r="H1522" i="1"/>
  <c r="G1526" i="1"/>
  <c r="H1526" i="1"/>
  <c r="G1543" i="1"/>
  <c r="H1547" i="1"/>
  <c r="G1547" i="1"/>
  <c r="H1554" i="1"/>
  <c r="G1558" i="1"/>
  <c r="H1558" i="1"/>
  <c r="G1575" i="1"/>
  <c r="H1579" i="1"/>
  <c r="G1579" i="1"/>
  <c r="E124" i="4"/>
  <c r="D120" i="1" s="1"/>
  <c r="F125" i="4"/>
  <c r="D643" i="4"/>
  <c r="F416" i="4"/>
  <c r="E421" i="4"/>
  <c r="F571" i="4"/>
  <c r="D567" i="4"/>
  <c r="B297" i="9"/>
  <c r="E296" i="9"/>
  <c r="I10" i="3" s="1"/>
  <c r="H1523" i="1"/>
  <c r="G1523" i="1"/>
  <c r="G1534" i="1"/>
  <c r="H1534" i="1"/>
  <c r="H1555" i="1"/>
  <c r="G1555" i="1"/>
  <c r="G1566" i="1"/>
  <c r="H1566" i="1"/>
  <c r="E50" i="4"/>
  <c r="D46" i="1" s="1"/>
  <c r="F68" i="4"/>
  <c r="E196" i="4"/>
  <c r="D192" i="1" s="1"/>
  <c r="F210" i="4"/>
  <c r="F225" i="4"/>
  <c r="D224" i="4"/>
  <c r="F253" i="4"/>
  <c r="D252" i="4"/>
  <c r="D580" i="4"/>
  <c r="F585" i="4"/>
  <c r="F599" i="4"/>
  <c r="D593" i="4"/>
  <c r="F242" i="5"/>
  <c r="D238" i="5"/>
  <c r="F246" i="5"/>
  <c r="D245" i="5"/>
  <c r="F5" i="6"/>
  <c r="F87" i="5"/>
  <c r="H289" i="9"/>
  <c r="E176" i="5"/>
  <c r="F43" i="6"/>
  <c r="D35" i="6"/>
  <c r="D114" i="6"/>
  <c r="F115" i="6"/>
  <c r="F7" i="4"/>
  <c r="E82" i="4"/>
  <c r="D78" i="1" s="1"/>
  <c r="E106" i="4"/>
  <c r="D102" i="1" s="1"/>
  <c r="E224" i="4"/>
  <c r="D220" i="1" s="1"/>
  <c r="E363" i="4"/>
  <c r="D358" i="1" s="1"/>
  <c r="D644" i="4"/>
  <c r="F473" i="4"/>
  <c r="D472" i="4"/>
  <c r="D12" i="5"/>
  <c r="F45" i="5"/>
  <c r="H286" i="9"/>
  <c r="E87" i="5"/>
  <c r="D1065" i="1" s="1"/>
  <c r="G1065" i="1" s="1"/>
  <c r="F119" i="5"/>
  <c r="D118" i="5"/>
  <c r="D68" i="5" s="1"/>
  <c r="G291" i="9"/>
  <c r="E291" i="9" s="1"/>
  <c r="B291" i="9" s="1"/>
  <c r="F190" i="5"/>
  <c r="H1476" i="1"/>
  <c r="I1476" i="1" s="1"/>
  <c r="J1476" i="1"/>
  <c r="F51" i="4"/>
  <c r="D50" i="4"/>
  <c r="F112" i="4"/>
  <c r="F164" i="4"/>
  <c r="D263" i="4"/>
  <c r="F369" i="4"/>
  <c r="E643" i="4"/>
  <c r="D637" i="1" s="1"/>
  <c r="E644" i="4"/>
  <c r="D638" i="1" s="1"/>
  <c r="D421" i="4"/>
  <c r="D529" i="4"/>
  <c r="E7" i="5"/>
  <c r="D177" i="5"/>
  <c r="F180" i="5"/>
  <c r="E141" i="6"/>
  <c r="E35" i="6"/>
  <c r="F417" i="4"/>
  <c r="F466" i="4"/>
  <c r="F88" i="5"/>
  <c r="D146" i="5"/>
  <c r="E142" i="9"/>
  <c r="B142" i="9" s="1"/>
  <c r="E146" i="5"/>
  <c r="D1124" i="1" s="1"/>
  <c r="E287" i="9"/>
  <c r="B287" i="9" s="1"/>
  <c r="D42" i="8"/>
  <c r="E286" i="9"/>
  <c r="B286" i="9" s="1"/>
  <c r="D49" i="8"/>
  <c r="B266" i="9"/>
  <c r="M212"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I10" i="9"/>
  <c r="E155" i="9"/>
  <c r="B155" i="9" s="1"/>
  <c r="B242" i="9"/>
  <c r="E143" i="9"/>
  <c r="B143" i="9" s="1"/>
  <c r="E147" i="9"/>
  <c r="B147" i="9" s="1"/>
  <c r="E151" i="9"/>
  <c r="B151" i="9" s="1"/>
  <c r="B153" i="9"/>
  <c r="G160" i="9"/>
  <c r="E160" i="9" s="1"/>
  <c r="B160" i="9" s="1"/>
  <c r="B222" i="9"/>
  <c r="B254" i="9"/>
  <c r="E159" i="9"/>
  <c r="B159" i="9" s="1"/>
  <c r="F218" i="9"/>
  <c r="B218" i="9" s="1"/>
  <c r="F226" i="9"/>
  <c r="B226" i="9" s="1"/>
  <c r="F234" i="9"/>
  <c r="B234" i="9" s="1"/>
  <c r="F242" i="9"/>
  <c r="F250" i="9"/>
  <c r="B250" i="9" s="1"/>
  <c r="F258" i="9"/>
  <c r="B258" i="9" s="1"/>
  <c r="F266" i="9"/>
  <c r="B216" i="9"/>
  <c r="B224" i="9"/>
  <c r="B232" i="9"/>
  <c r="B240" i="9"/>
  <c r="B248" i="9"/>
  <c r="B256" i="9"/>
  <c r="B264" i="9"/>
  <c r="E280" i="9"/>
  <c r="B280" i="9" s="1"/>
  <c r="F214" i="9"/>
  <c r="B214" i="9" s="1"/>
  <c r="F222" i="9"/>
  <c r="F230" i="9"/>
  <c r="B230" i="9" s="1"/>
  <c r="F238" i="9"/>
  <c r="B238" i="9" s="1"/>
  <c r="F246" i="9"/>
  <c r="B246" i="9" s="1"/>
  <c r="F254" i="9"/>
  <c r="F262" i="9"/>
  <c r="B262" i="9" s="1"/>
  <c r="F270" i="9"/>
  <c r="B270" i="9" s="1"/>
  <c r="B220" i="9"/>
  <c r="B228" i="9"/>
  <c r="B236" i="9"/>
  <c r="B244" i="9"/>
  <c r="B252" i="9"/>
  <c r="B260" i="9"/>
  <c r="B268" i="9"/>
  <c r="G1501" i="1" l="1"/>
  <c r="H1501" i="1"/>
  <c r="E350" i="4"/>
  <c r="H159" i="1"/>
  <c r="F163" i="4"/>
  <c r="H160" i="1"/>
  <c r="G160" i="1"/>
  <c r="F152" i="4"/>
  <c r="G20" i="9"/>
  <c r="E20" i="9" s="1"/>
  <c r="B20" i="9" s="1"/>
  <c r="F133" i="4"/>
  <c r="D129" i="1"/>
  <c r="F68" i="5"/>
  <c r="H21" i="3"/>
  <c r="C1046" i="1"/>
  <c r="F580" i="4"/>
  <c r="C574" i="1"/>
  <c r="E6" i="4"/>
  <c r="F82" i="4"/>
  <c r="C78" i="1"/>
  <c r="B191" i="9"/>
  <c r="D43" i="8"/>
  <c r="C1524" i="1"/>
  <c r="K1432" i="9"/>
  <c r="I34" i="3"/>
  <c r="C1517" i="1"/>
  <c r="F421" i="4"/>
  <c r="D420" i="4"/>
  <c r="C415" i="1"/>
  <c r="F263" i="4"/>
  <c r="C259" i="1"/>
  <c r="F245" i="5"/>
  <c r="C1222" i="1"/>
  <c r="F593" i="4"/>
  <c r="C587" i="1"/>
  <c r="F252" i="4"/>
  <c r="C248" i="1"/>
  <c r="E420" i="4"/>
  <c r="D415" i="1"/>
  <c r="F351" i="4"/>
  <c r="D350" i="4"/>
  <c r="C346" i="1"/>
  <c r="F106" i="4"/>
  <c r="C102" i="1"/>
  <c r="I1460" i="1"/>
  <c r="F299" i="4"/>
  <c r="D298" i="4"/>
  <c r="C294" i="1"/>
  <c r="D528" i="4"/>
  <c r="F529" i="4"/>
  <c r="C523" i="1"/>
  <c r="F50" i="4"/>
  <c r="C46" i="1"/>
  <c r="E408" i="4"/>
  <c r="D403" i="1" s="1"/>
  <c r="E407" i="4"/>
  <c r="D402" i="1" s="1"/>
  <c r="D345" i="1"/>
  <c r="F35" i="6"/>
  <c r="H25" i="3"/>
  <c r="C1329" i="1"/>
  <c r="E165" i="9"/>
  <c r="B165" i="9" s="1"/>
  <c r="G289" i="9"/>
  <c r="E289" i="9" s="1"/>
  <c r="B289" i="9" s="1"/>
  <c r="F177" i="5"/>
  <c r="D176" i="5"/>
  <c r="C1154" i="1"/>
  <c r="F118" i="5"/>
  <c r="C1096" i="1"/>
  <c r="F644" i="4"/>
  <c r="C638" i="1"/>
  <c r="E175" i="5"/>
  <c r="D1152" i="1" s="1"/>
  <c r="D1153" i="1"/>
  <c r="I22" i="3"/>
  <c r="H192" i="1"/>
  <c r="G192" i="1"/>
  <c r="F363" i="4"/>
  <c r="C358" i="1"/>
  <c r="F124" i="4"/>
  <c r="C120" i="1"/>
  <c r="D289" i="4"/>
  <c r="H17" i="3"/>
  <c r="C147" i="1"/>
  <c r="H1201" i="1"/>
  <c r="G1201" i="1"/>
  <c r="F311" i="4"/>
  <c r="C306" i="1"/>
  <c r="I28" i="3"/>
  <c r="D1435" i="1"/>
  <c r="F472" i="4"/>
  <c r="C466" i="1"/>
  <c r="D6" i="4"/>
  <c r="F625" i="4"/>
  <c r="C619" i="1"/>
  <c r="H1065" i="1"/>
  <c r="F212" i="9"/>
  <c r="B212" i="9" s="1"/>
  <c r="E164" i="9"/>
  <c r="B164" i="9" s="1"/>
  <c r="F146" i="5"/>
  <c r="C1124" i="1"/>
  <c r="I25" i="3"/>
  <c r="D1329" i="1"/>
  <c r="I20" i="3"/>
  <c r="D985" i="1"/>
  <c r="D7" i="5"/>
  <c r="F12" i="5"/>
  <c r="C990" i="1"/>
  <c r="F114" i="6"/>
  <c r="H27" i="3"/>
  <c r="C1408" i="1"/>
  <c r="D141" i="6"/>
  <c r="F238" i="5"/>
  <c r="D237" i="5"/>
  <c r="C1215" i="1"/>
  <c r="F224" i="4"/>
  <c r="C220" i="1"/>
  <c r="F567" i="4"/>
  <c r="C561" i="1"/>
  <c r="F643" i="4"/>
  <c r="C637" i="1"/>
  <c r="I1478" i="1"/>
  <c r="E68" i="5"/>
  <c r="I1452" i="1"/>
  <c r="F196" i="4"/>
  <c r="I1449" i="1"/>
  <c r="F484" i="4"/>
  <c r="C478" i="1"/>
  <c r="I1471" i="1"/>
  <c r="G292" i="9"/>
  <c r="E292" i="9" s="1"/>
  <c r="B292" i="9" s="1"/>
  <c r="C1183" i="1"/>
  <c r="F206" i="5"/>
  <c r="E151" i="4"/>
  <c r="D148" i="1"/>
  <c r="I1448" i="1"/>
  <c r="H129" i="1" l="1"/>
  <c r="G129" i="1"/>
  <c r="I21" i="3"/>
  <c r="D1046" i="1"/>
  <c r="H1215" i="1"/>
  <c r="G1215" i="1"/>
  <c r="G619" i="1"/>
  <c r="H619" i="1"/>
  <c r="D413" i="4"/>
  <c r="D291" i="4"/>
  <c r="C285" i="1"/>
  <c r="H259" i="1"/>
  <c r="G259" i="1"/>
  <c r="D6" i="5"/>
  <c r="F7" i="5"/>
  <c r="H20" i="3"/>
  <c r="C985" i="1"/>
  <c r="H466" i="1"/>
  <c r="G466" i="1"/>
  <c r="H120" i="1"/>
  <c r="G120" i="1"/>
  <c r="H46" i="1"/>
  <c r="G46" i="1"/>
  <c r="D636" i="4"/>
  <c r="F528" i="4"/>
  <c r="C522" i="1"/>
  <c r="E635" i="4"/>
  <c r="D629" i="1" s="1"/>
  <c r="D414" i="1"/>
  <c r="E636" i="4"/>
  <c r="D630" i="1" s="1"/>
  <c r="H1524" i="1"/>
  <c r="G1524" i="1"/>
  <c r="H1046" i="1"/>
  <c r="G1046" i="1"/>
  <c r="E289" i="4"/>
  <c r="E290" i="4" s="1"/>
  <c r="D286" i="1" s="1"/>
  <c r="I17" i="3"/>
  <c r="D147" i="1"/>
  <c r="H147" i="1" s="1"/>
  <c r="G637" i="1"/>
  <c r="H637" i="1"/>
  <c r="H220" i="1"/>
  <c r="G220" i="1"/>
  <c r="D290" i="4"/>
  <c r="H16" i="3"/>
  <c r="F6" i="4"/>
  <c r="D412" i="4"/>
  <c r="C2" i="1"/>
  <c r="G638" i="1"/>
  <c r="H638" i="1"/>
  <c r="H1154" i="1"/>
  <c r="G1154" i="1"/>
  <c r="D408" i="4"/>
  <c r="F350" i="4"/>
  <c r="C345" i="1"/>
  <c r="H248" i="1"/>
  <c r="G248" i="1"/>
  <c r="H1222" i="1"/>
  <c r="G1222" i="1"/>
  <c r="H415" i="1"/>
  <c r="G415" i="1"/>
  <c r="I35" i="3"/>
  <c r="C1518" i="1"/>
  <c r="H11" i="3" s="1"/>
  <c r="G294" i="9"/>
  <c r="E294" i="9" s="1"/>
  <c r="E412" i="4"/>
  <c r="I16" i="3"/>
  <c r="D2" i="1"/>
  <c r="H1183" i="1"/>
  <c r="G1183" i="1"/>
  <c r="G561" i="1"/>
  <c r="H561" i="1"/>
  <c r="H1408" i="1"/>
  <c r="G1408" i="1"/>
  <c r="E6" i="5"/>
  <c r="H1096" i="1"/>
  <c r="G1096" i="1"/>
  <c r="D407" i="4"/>
  <c r="F298" i="4"/>
  <c r="C293" i="1"/>
  <c r="G587" i="1"/>
  <c r="H587" i="1"/>
  <c r="H148" i="1"/>
  <c r="G148" i="1"/>
  <c r="F237" i="5"/>
  <c r="H23" i="3"/>
  <c r="C1214" i="1"/>
  <c r="H306" i="1"/>
  <c r="G306" i="1"/>
  <c r="H346" i="1"/>
  <c r="G346" i="1"/>
  <c r="G1517" i="1"/>
  <c r="H1517" i="1"/>
  <c r="G478" i="1"/>
  <c r="H478" i="1"/>
  <c r="F141" i="6"/>
  <c r="H28" i="3"/>
  <c r="C1435" i="1"/>
  <c r="G299" i="9"/>
  <c r="E299" i="9" s="1"/>
  <c r="G990" i="1"/>
  <c r="H990" i="1"/>
  <c r="H1124" i="1"/>
  <c r="G1124" i="1"/>
  <c r="E19" i="9"/>
  <c r="F151" i="4"/>
  <c r="H358" i="1"/>
  <c r="G358" i="1"/>
  <c r="F176" i="5"/>
  <c r="D175" i="5"/>
  <c r="H22" i="3"/>
  <c r="C1153" i="1"/>
  <c r="H1329" i="1"/>
  <c r="G1329" i="1"/>
  <c r="H9" i="3"/>
  <c r="G523" i="1"/>
  <c r="H523" i="1"/>
  <c r="H294" i="1"/>
  <c r="G294" i="1"/>
  <c r="H102" i="1"/>
  <c r="G102" i="1"/>
  <c r="F420" i="4"/>
  <c r="D635" i="4"/>
  <c r="C414" i="1"/>
  <c r="G295" i="9"/>
  <c r="E295" i="9" s="1"/>
  <c r="B295" i="9" s="1"/>
  <c r="G574" i="1"/>
  <c r="H574" i="1"/>
  <c r="H78" i="1"/>
  <c r="G78" i="1"/>
  <c r="N3" i="9" l="1"/>
  <c r="E639" i="4"/>
  <c r="D407" i="1"/>
  <c r="F408" i="4"/>
  <c r="C403" i="1"/>
  <c r="G147" i="1"/>
  <c r="G985" i="1"/>
  <c r="H985" i="1"/>
  <c r="F291" i="4"/>
  <c r="C287" i="1"/>
  <c r="H414" i="1"/>
  <c r="G414" i="1"/>
  <c r="H1153" i="1"/>
  <c r="G1153" i="1"/>
  <c r="E298" i="9"/>
  <c r="B299" i="9"/>
  <c r="H293" i="1"/>
  <c r="G293" i="1"/>
  <c r="E293" i="9"/>
  <c r="I11" i="3" s="1"/>
  <c r="B294" i="9"/>
  <c r="H2" i="1"/>
  <c r="G2" i="1"/>
  <c r="F290" i="4"/>
  <c r="C286" i="1"/>
  <c r="E291" i="4"/>
  <c r="D287" i="1" s="1"/>
  <c r="E413" i="4"/>
  <c r="E414" i="4" s="1"/>
  <c r="D409" i="1" s="1"/>
  <c r="D285" i="1"/>
  <c r="H285" i="1" s="1"/>
  <c r="H522" i="1"/>
  <c r="G522" i="1"/>
  <c r="D640" i="4"/>
  <c r="D415" i="4"/>
  <c r="C408" i="1"/>
  <c r="F175" i="5"/>
  <c r="C1152" i="1"/>
  <c r="F407" i="4"/>
  <c r="C402" i="1"/>
  <c r="F636" i="4"/>
  <c r="C630" i="1"/>
  <c r="F635" i="4"/>
  <c r="C629" i="1"/>
  <c r="K3" i="9"/>
  <c r="I9" i="3"/>
  <c r="H1435" i="1"/>
  <c r="G1435" i="1"/>
  <c r="H1214" i="1"/>
  <c r="G1214" i="1"/>
  <c r="H276" i="9"/>
  <c r="D984" i="1"/>
  <c r="G1518" i="1"/>
  <c r="H1518" i="1"/>
  <c r="H345" i="1"/>
  <c r="G345" i="1"/>
  <c r="D639" i="4"/>
  <c r="D414" i="4"/>
  <c r="F412" i="4"/>
  <c r="C407" i="1"/>
  <c r="G282" i="9"/>
  <c r="E282" i="9" s="1"/>
  <c r="B282" i="9" s="1"/>
  <c r="G276" i="9"/>
  <c r="F6" i="5"/>
  <c r="C984" i="1"/>
  <c r="F289" i="4"/>
  <c r="G285" i="1" l="1"/>
  <c r="F413" i="4"/>
  <c r="H403" i="1"/>
  <c r="G403" i="1"/>
  <c r="F414" i="4"/>
  <c r="C409" i="1"/>
  <c r="G630" i="1"/>
  <c r="H630" i="1"/>
  <c r="H1152" i="1"/>
  <c r="G1152" i="1"/>
  <c r="E276" i="9"/>
  <c r="H407" i="1"/>
  <c r="G407" i="1"/>
  <c r="G629" i="1"/>
  <c r="H629" i="1"/>
  <c r="H402" i="1"/>
  <c r="G402" i="1"/>
  <c r="H287" i="1"/>
  <c r="G287" i="1"/>
  <c r="H8" i="3"/>
  <c r="G984" i="1"/>
  <c r="H984" i="1"/>
  <c r="H286" i="1"/>
  <c r="G286" i="1"/>
  <c r="D633" i="1"/>
  <c r="F415" i="4"/>
  <c r="C410" i="1"/>
  <c r="D641" i="4"/>
  <c r="F639" i="4"/>
  <c r="C633" i="1"/>
  <c r="D642" i="4"/>
  <c r="C634" i="1"/>
  <c r="E640" i="4"/>
  <c r="F640" i="4" s="1"/>
  <c r="E415" i="4"/>
  <c r="D410" i="1" s="1"/>
  <c r="D408" i="1"/>
  <c r="H408" i="1" s="1"/>
  <c r="M3" i="9" l="1"/>
  <c r="D645" i="4"/>
  <c r="C635" i="1"/>
  <c r="E642" i="4"/>
  <c r="D634" i="1"/>
  <c r="G634" i="1" s="1"/>
  <c r="G633" i="1"/>
  <c r="H633" i="1"/>
  <c r="H410" i="1"/>
  <c r="G410" i="1"/>
  <c r="H409" i="1"/>
  <c r="G409" i="1"/>
  <c r="D646" i="4"/>
  <c r="F642" i="4"/>
  <c r="C636" i="1"/>
  <c r="E641" i="4"/>
  <c r="F641" i="4" s="1"/>
  <c r="G408" i="1"/>
  <c r="B276" i="9"/>
  <c r="E275" i="9"/>
  <c r="I8" i="3" s="1"/>
  <c r="H634" i="1" l="1"/>
  <c r="D636" i="1"/>
  <c r="G636" i="1" s="1"/>
  <c r="E646" i="4"/>
  <c r="E645" i="4"/>
  <c r="F645" i="4" s="1"/>
  <c r="D635" i="1"/>
  <c r="F646" i="4"/>
  <c r="H19" i="3"/>
  <c r="C640" i="1"/>
  <c r="H18" i="3"/>
  <c r="C639" i="1"/>
  <c r="H636" i="1" l="1"/>
  <c r="D639" i="1"/>
  <c r="G639" i="1" s="1"/>
  <c r="I18" i="3"/>
  <c r="G274" i="9"/>
  <c r="E274" i="9" s="1"/>
  <c r="B274" i="9" s="1"/>
  <c r="I19" i="3"/>
  <c r="D640" i="1"/>
  <c r="H640" i="1" s="1"/>
  <c r="H635" i="1"/>
  <c r="G635" i="1"/>
  <c r="H7" i="3" l="1"/>
  <c r="I7" i="3" s="1"/>
  <c r="H639" i="1"/>
  <c r="G640" i="1"/>
  <c r="J3" i="9" l="1"/>
  <c r="G18" i="9" s="1"/>
  <c r="I13" i="9"/>
  <c r="I9" i="9"/>
  <c r="J12" i="9"/>
  <c r="J10" i="9"/>
  <c r="I12" i="9"/>
  <c r="J5" i="9"/>
  <c r="I7" i="9"/>
  <c r="J9" i="9"/>
  <c r="H15" i="9"/>
  <c r="I11" i="9"/>
  <c r="I8" i="9"/>
  <c r="L16" i="9"/>
  <c r="K10" i="9"/>
  <c r="K8" i="9" l="1"/>
  <c r="L15" i="9"/>
  <c r="K12" i="9"/>
  <c r="E12" i="9" s="1"/>
  <c r="B12" i="9" s="1"/>
  <c r="G16" i="9"/>
  <c r="H17" i="9"/>
  <c r="G15" i="9"/>
  <c r="E15" i="9" s="1"/>
  <c r="M16" i="9"/>
  <c r="F16" i="9" s="1"/>
  <c r="K7" i="9"/>
  <c r="G17" i="9"/>
  <c r="J11" i="9"/>
  <c r="K11" i="9"/>
  <c r="I5" i="9"/>
  <c r="H18" i="9"/>
  <c r="E18" i="9" s="1"/>
  <c r="B18" i="9" s="1"/>
  <c r="K5" i="9"/>
  <c r="H16" i="9"/>
  <c r="K6" i="9"/>
  <c r="I6" i="9"/>
  <c r="M271" i="9"/>
  <c r="L271" i="9"/>
  <c r="M15" i="9"/>
  <c r="J6" i="9"/>
  <c r="J8" i="9"/>
  <c r="J7" i="9"/>
  <c r="J13" i="9"/>
  <c r="K13" i="9"/>
  <c r="I17" i="9"/>
  <c r="K9" i="9"/>
  <c r="E9" i="9" s="1"/>
  <c r="B9" i="9" s="1"/>
  <c r="J17" i="9"/>
  <c r="E10" i="9"/>
  <c r="B10" i="9" s="1"/>
  <c r="E8" i="9" l="1"/>
  <c r="B8" i="9" s="1"/>
  <c r="F15" i="9"/>
  <c r="B15" i="9" s="1"/>
  <c r="E16" i="9"/>
  <c r="B16" i="9" s="1"/>
  <c r="E7" i="9"/>
  <c r="B7" i="9" s="1"/>
  <c r="E11" i="9"/>
  <c r="B11" i="9" s="1"/>
  <c r="E5" i="9"/>
  <c r="B5" i="9" s="1"/>
  <c r="F271" i="9"/>
  <c r="F19" i="9" s="1"/>
  <c r="E6" i="9"/>
  <c r="B6" i="9" s="1"/>
  <c r="E17" i="9"/>
  <c r="B17" i="9" s="1"/>
  <c r="F14" i="9"/>
  <c r="E13" i="9"/>
  <c r="B13" i="9" s="1"/>
  <c r="E14" i="9" l="1"/>
  <c r="F3" i="9"/>
  <c r="E4" i="9"/>
  <c r="B271"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<sst xmlns="http://schemas.openxmlformats.org/spreadsheetml/2006/main" count="4338" uniqueCount="3399">
  <si>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</si>
  <si>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</si>
  <si>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</si>
  <si>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</si>
  <si>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</si>
  <si>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</si>
  <si>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</si>
  <si>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</si>
  <si>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</si>
  <si>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</si>
  <si>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</si>
  <si>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</si>
  <si>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</si>
  <si>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</si>
  <si>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</si>
  <si>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</si>
  <si>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</si>
  <si>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</si>
  <si>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</si>
  <si>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</si>
  <si>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</si>
  <si>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</si>
  <si>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</si>
  <si>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</si>
  <si>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</si>
  <si>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</si>
  <si>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</si>
  <si>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</si>
  <si>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</si>
  <si>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</si>
  <si>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</si>
  <si>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IVANA MARTINOVIĆA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</si>
  <si>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</si>
  <si>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</si>
  <si>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</si>
  <si>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</si>
  <si>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</si>
  <si>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</si>
  <si>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</si>
  <si>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</si>
  <si>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</si>
  <si>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</si>
  <si>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</si>
  <si>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</si>
  <si>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</si>
  <si>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</si>
  <si>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</si>
  <si>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</si>
  <si>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</si>
  <si>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10233 - OSNOVNA ŠKOLA IVANA MARTINOVIĆA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</si>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</sst>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257326.16000000003</v>
      </c>
      <c r="D2" s="6">
        <f>'PR-RAS'!E6</f>
        <v>294075.67</v>
      </c>
      <c r="E2" s="6">
        <v>0</v>
      </c>
      <c r="F2" s="6">
        <v>0</v>
      </c>
      <c r="G2" s="7">
        <f t="shared" ref="G2:G264" si="0">(B2/1000)*(C2*1+D2*2)</f>
        <v>845.47749999999996</v>
      </c>
      <c r="H2" s="7">
        <f t="shared" ref="H2:H264" si="1">ABS(C2-ROUND(C2,0))+ABS(D2-ROUND(D2,0))</f>
        <v>0.49000000004889444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233347.89</v>
      </c>
      <c r="D46" s="1">
        <f>'PR-RAS'!E50</f>
        <v>271618.35000000003</v>
      </c>
      <c r="E46" s="1">
        <v>0</v>
      </c>
      <c r="F46" s="1">
        <v>0</v>
      </c>
      <c r="G46" s="2">
        <f t="shared" si="0"/>
        <v>34946.306550000001</v>
      </c>
      <c r="H46" s="2">
        <f t="shared" si="1"/>
        <v>0.46000000002095476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233347.89</v>
      </c>
      <c r="D64" s="1">
        <f>'PR-RAS'!E68</f>
        <v>250940.64</v>
      </c>
      <c r="E64" s="1">
        <v>0</v>
      </c>
      <c r="F64" s="1">
        <v>0</v>
      </c>
      <c r="G64" s="2">
        <f t="shared" si="0"/>
        <v>46319.437710000006</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233347.89</v>
      </c>
      <c r="D65" s="1">
        <f>'PR-RAS'!E69</f>
        <v>250940.64</v>
      </c>
      <c r="E65" s="1">
        <v>0</v>
      </c>
      <c r="F65" s="1">
        <v>0</v>
      </c>
      <c r="G65" s="2">
        <f t="shared" si="0"/>
        <v>47054.666880000004</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20677.71</v>
      </c>
      <c r="E70" s="1">
        <v>0</v>
      </c>
      <c r="F70" s="1">
        <v>0</v>
      </c>
      <c r="G70" s="2">
        <f t="shared" si="0"/>
        <v>2853.5239799999999</v>
      </c>
      <c r="H70" s="2">
        <f t="shared" si="1"/>
        <v>0.29000000000087311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20677.71</v>
      </c>
      <c r="E71" s="1">
        <v>0</v>
      </c>
      <c r="F71" s="1">
        <v>0</v>
      </c>
      <c r="G71" s="2">
        <f t="shared" si="0"/>
        <v>2894.8794000000003</v>
      </c>
      <c r="H71" s="2">
        <f t="shared" si="1"/>
        <v>0.29000000000087311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0.04</v>
      </c>
      <c r="E78" s="1">
        <v>0</v>
      </c>
      <c r="F78" s="1">
        <v>0</v>
      </c>
      <c r="G78" s="2">
        <f t="shared" si="0"/>
        <v>8.4700000000000001E-3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0.04</v>
      </c>
      <c r="E79" s="1">
        <v>0</v>
      </c>
      <c r="F79" s="1">
        <v>0</v>
      </c>
      <c r="G79" s="2">
        <f t="shared" si="0"/>
        <v>8.5800000000000008E-3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0.04</v>
      </c>
      <c r="E81" s="1">
        <v>0</v>
      </c>
      <c r="F81" s="1">
        <v>0</v>
      </c>
      <c r="G81" s="2">
        <f t="shared" si="0"/>
        <v>8.8000000000000005E-3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378.53</v>
      </c>
      <c r="D102" s="1">
        <f>'PR-RAS'!E106</f>
        <v>407.93</v>
      </c>
      <c r="E102" s="1">
        <v>0</v>
      </c>
      <c r="F102" s="1">
        <v>0</v>
      </c>
      <c r="G102" s="2">
        <f t="shared" si="0"/>
        <v>120.63338999999999</v>
      </c>
      <c r="H102" s="2">
        <f t="shared" si="1"/>
        <v>0.54000000000002046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378.53</v>
      </c>
      <c r="D108" s="1">
        <f>'PR-RAS'!E112</f>
        <v>407.93</v>
      </c>
      <c r="E108" s="1">
        <v>0</v>
      </c>
      <c r="F108" s="1">
        <v>0</v>
      </c>
      <c r="G108" s="2">
        <f t="shared" si="0"/>
        <v>127.79972999999998</v>
      </c>
      <c r="H108" s="2">
        <f t="shared" si="1"/>
        <v>0.54000000000002046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378.53</v>
      </c>
      <c r="D113" s="1">
        <f>'PR-RAS'!E117</f>
        <v>407.93</v>
      </c>
      <c r="E113" s="1">
        <v>0</v>
      </c>
      <c r="F113" s="1">
        <v>0</v>
      </c>
      <c r="G113" s="2">
        <f t="shared" si="0"/>
        <v>133.77167999999998</v>
      </c>
      <c r="H113" s="2">
        <f t="shared" si="1"/>
        <v>0.54000000000002046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963.56999999999994</v>
      </c>
      <c r="D120" s="1">
        <f>'PR-RAS'!E124</f>
        <v>363.79</v>
      </c>
      <c r="E120" s="1">
        <v>0</v>
      </c>
      <c r="F120" s="1">
        <v>0</v>
      </c>
      <c r="G120" s="2">
        <f t="shared" si="0"/>
        <v>201.24684999999999</v>
      </c>
      <c r="H120" s="2">
        <f t="shared" si="1"/>
        <v>0.6400000000000432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34.51</v>
      </c>
      <c r="D121" s="1">
        <f>'PR-RAS'!E125</f>
        <v>0</v>
      </c>
      <c r="E121" s="1">
        <v>0</v>
      </c>
      <c r="F121" s="1">
        <v>0</v>
      </c>
      <c r="G121" s="2">
        <f t="shared" si="0"/>
        <v>4.1411999999999995</v>
      </c>
      <c r="H121" s="2">
        <f t="shared" si="1"/>
        <v>0.49000000000000199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34.51</v>
      </c>
      <c r="D123" s="1">
        <f>'PR-RAS'!E127</f>
        <v>0</v>
      </c>
      <c r="E123" s="1">
        <v>0</v>
      </c>
      <c r="F123" s="1">
        <v>0</v>
      </c>
      <c r="G123" s="2">
        <f t="shared" si="0"/>
        <v>4.2102199999999996</v>
      </c>
      <c r="H123" s="2">
        <f t="shared" si="1"/>
        <v>0.49000000000000199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929.06</v>
      </c>
      <c r="D124" s="1">
        <f>'PR-RAS'!E128</f>
        <v>363.79</v>
      </c>
      <c r="E124" s="1">
        <v>0</v>
      </c>
      <c r="F124" s="1">
        <v>0</v>
      </c>
      <c r="G124" s="2">
        <f t="shared" si="0"/>
        <v>203.76671999999999</v>
      </c>
      <c r="H124" s="2">
        <f t="shared" si="1"/>
        <v>0.26999999999992497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929.06</v>
      </c>
      <c r="D125" s="1">
        <f>'PR-RAS'!E129</f>
        <v>363.79</v>
      </c>
      <c r="E125" s="1">
        <v>0</v>
      </c>
      <c r="F125" s="1">
        <v>0</v>
      </c>
      <c r="G125" s="2">
        <f t="shared" si="0"/>
        <v>205.42335999999997</v>
      </c>
      <c r="H125" s="2">
        <f t="shared" si="1"/>
        <v>0.26999999999992497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22636.14</v>
      </c>
      <c r="D129" s="1">
        <f>'PR-RAS'!E133</f>
        <v>21685.56</v>
      </c>
      <c r="E129" s="1">
        <v>0</v>
      </c>
      <c r="F129" s="1">
        <v>0</v>
      </c>
      <c r="G129" s="2">
        <f t="shared" si="0"/>
        <v>8448.9292800000021</v>
      </c>
      <c r="H129" s="2">
        <f t="shared" si="1"/>
        <v>0.57999999999810825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22636.14</v>
      </c>
      <c r="D130" s="1">
        <f>'PR-RAS'!E134</f>
        <v>21685.56</v>
      </c>
      <c r="E130" s="1">
        <v>0</v>
      </c>
      <c r="F130" s="1">
        <v>0</v>
      </c>
      <c r="G130" s="2">
        <f t="shared" si="0"/>
        <v>8514.9365400000006</v>
      </c>
      <c r="H130" s="2">
        <f t="shared" si="1"/>
        <v>0.57999999999810825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22636.14</v>
      </c>
      <c r="D131" s="1">
        <f>'PR-RAS'!E135</f>
        <v>21685.56</v>
      </c>
      <c r="E131" s="1">
        <v>0</v>
      </c>
      <c r="F131" s="1">
        <v>0</v>
      </c>
      <c r="G131" s="2">
        <f t="shared" si="0"/>
        <v>8580.9438000000009</v>
      </c>
      <c r="H131" s="2">
        <f t="shared" si="1"/>
        <v>0.57999999999810825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252212.3</v>
      </c>
      <c r="D147" s="1">
        <f>'PR-RAS'!E151</f>
        <v>272699.30000000005</v>
      </c>
      <c r="E147" s="1">
        <v>0</v>
      </c>
      <c r="F147" s="1">
        <v>0</v>
      </c>
      <c r="G147" s="2">
        <f t="shared" si="0"/>
        <v>116451.19140000001</v>
      </c>
      <c r="H147" s="2">
        <f t="shared" si="1"/>
        <v>0.6000000000349246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213536.07</v>
      </c>
      <c r="D148" s="1">
        <f>'PR-RAS'!E152</f>
        <v>231118.82</v>
      </c>
      <c r="E148" s="1">
        <v>0</v>
      </c>
      <c r="F148" s="1">
        <v>0</v>
      </c>
      <c r="G148" s="2">
        <f t="shared" si="0"/>
        <v>99338.735369999995</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177176.81</v>
      </c>
      <c r="D149" s="1">
        <f>'PR-RAS'!E153</f>
        <v>188457.27000000002</v>
      </c>
      <c r="E149" s="1">
        <v>0</v>
      </c>
      <c r="F149" s="1">
        <v>0</v>
      </c>
      <c r="G149" s="2">
        <f t="shared" si="0"/>
        <v>82005.519800000009</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173484.47</v>
      </c>
      <c r="D150" s="1">
        <f>'PR-RAS'!E154</f>
        <v>185084.54</v>
      </c>
      <c r="E150" s="1">
        <v>0</v>
      </c>
      <c r="F150" s="1">
        <v>0</v>
      </c>
      <c r="G150" s="2">
        <f t="shared" si="0"/>
        <v>81004.378949999998</v>
      </c>
      <c r="H150" s="2">
        <f t="shared" si="1"/>
        <v>0.92999999999301508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2587.25</v>
      </c>
      <c r="D152" s="1">
        <f>'PR-RAS'!E156</f>
        <v>2309.5</v>
      </c>
      <c r="E152" s="1">
        <v>0</v>
      </c>
      <c r="F152" s="1">
        <v>0</v>
      </c>
      <c r="G152" s="2">
        <f t="shared" si="0"/>
        <v>1088.14375</v>
      </c>
      <c r="H152" s="2">
        <f t="shared" si="1"/>
        <v>0.75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1105.0899999999999</v>
      </c>
      <c r="D153" s="1">
        <f>'PR-RAS'!E157</f>
        <v>1063.23</v>
      </c>
      <c r="E153" s="1">
        <v>0</v>
      </c>
      <c r="F153" s="1">
        <v>0</v>
      </c>
      <c r="G153" s="2">
        <f t="shared" si="0"/>
        <v>491.19560000000001</v>
      </c>
      <c r="H153" s="2">
        <f t="shared" si="1"/>
        <v>0.31999999999993634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7088.51</v>
      </c>
      <c r="D154" s="1">
        <f>'PR-RAS'!E158</f>
        <v>11566.16</v>
      </c>
      <c r="E154" s="1">
        <v>0</v>
      </c>
      <c r="F154" s="1">
        <v>0</v>
      </c>
      <c r="G154" s="2">
        <f t="shared" si="0"/>
        <v>4623.7869900000005</v>
      </c>
      <c r="H154" s="2">
        <f t="shared" si="1"/>
        <v>0.6499999999996362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29270.75</v>
      </c>
      <c r="D155" s="1">
        <f>'PR-RAS'!E159</f>
        <v>31095.39</v>
      </c>
      <c r="E155" s="1">
        <v>0</v>
      </c>
      <c r="F155" s="1">
        <v>0</v>
      </c>
      <c r="G155" s="2">
        <f t="shared" si="0"/>
        <v>14085.07562</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29181.9</v>
      </c>
      <c r="D157" s="1">
        <f>'PR-RAS'!E161</f>
        <v>31095.39</v>
      </c>
      <c r="E157" s="1">
        <v>0</v>
      </c>
      <c r="F157" s="1">
        <v>0</v>
      </c>
      <c r="G157" s="2">
        <f t="shared" si="0"/>
        <v>14254.138079999999</v>
      </c>
      <c r="H157" s="2">
        <f t="shared" si="1"/>
        <v>0.48999999999796273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88.85</v>
      </c>
      <c r="D158" s="1">
        <f>'PR-RAS'!E162</f>
        <v>0</v>
      </c>
      <c r="E158" s="1">
        <v>0</v>
      </c>
      <c r="F158" s="1">
        <v>0</v>
      </c>
      <c r="G158" s="2">
        <f t="shared" si="0"/>
        <v>13.949449999999999</v>
      </c>
      <c r="H158" s="2">
        <f t="shared" si="1"/>
        <v>0.15000000000000568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36454.17</v>
      </c>
      <c r="D159" s="1">
        <f>'PR-RAS'!E163</f>
        <v>41086.990000000005</v>
      </c>
      <c r="E159" s="1">
        <v>0</v>
      </c>
      <c r="F159" s="1">
        <v>0</v>
      </c>
      <c r="G159" s="2">
        <f t="shared" si="0"/>
        <v>18743.2477</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6193.1799999999994</v>
      </c>
      <c r="D160" s="1">
        <f>'PR-RAS'!E164</f>
        <v>8228.35</v>
      </c>
      <c r="E160" s="1">
        <v>0</v>
      </c>
      <c r="F160" s="1">
        <v>0</v>
      </c>
      <c r="G160" s="2">
        <f t="shared" si="0"/>
        <v>3601.3309200000003</v>
      </c>
      <c r="H160" s="2">
        <f t="shared" si="1"/>
        <v>0.52999999999974534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688.09</v>
      </c>
      <c r="D161" s="1">
        <f>'PR-RAS'!E165</f>
        <v>1878.23</v>
      </c>
      <c r="E161" s="1">
        <v>0</v>
      </c>
      <c r="F161" s="1">
        <v>0</v>
      </c>
      <c r="G161" s="2">
        <f t="shared" si="0"/>
        <v>711.12800000000004</v>
      </c>
      <c r="H161" s="2">
        <f t="shared" si="1"/>
        <v>0.32000000000005002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5445.36</v>
      </c>
      <c r="D162" s="1">
        <f>'PR-RAS'!E166</f>
        <v>6350.12</v>
      </c>
      <c r="E162" s="1">
        <v>0</v>
      </c>
      <c r="F162" s="1">
        <v>0</v>
      </c>
      <c r="G162" s="2">
        <f t="shared" si="0"/>
        <v>2921.4415999999997</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59.73</v>
      </c>
      <c r="D163" s="1">
        <f>'PR-RAS'!E167</f>
        <v>0</v>
      </c>
      <c r="E163" s="1">
        <v>0</v>
      </c>
      <c r="F163" s="1">
        <v>0</v>
      </c>
      <c r="G163" s="2">
        <f t="shared" si="0"/>
        <v>9.6762599999999992</v>
      </c>
      <c r="H163" s="2">
        <f t="shared" si="1"/>
        <v>0.27000000000000313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19837.55</v>
      </c>
      <c r="D165" s="1">
        <f>'PR-RAS'!E169</f>
        <v>24754.06</v>
      </c>
      <c r="E165" s="1">
        <v>0</v>
      </c>
      <c r="F165" s="1">
        <v>0</v>
      </c>
      <c r="G165" s="2">
        <f t="shared" si="0"/>
        <v>11372.68988</v>
      </c>
      <c r="H165" s="2">
        <f t="shared" si="1"/>
        <v>0.51000000000203727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2525.4499999999998</v>
      </c>
      <c r="D166" s="1">
        <f>'PR-RAS'!E170</f>
        <v>2657.08</v>
      </c>
      <c r="E166" s="1">
        <v>0</v>
      </c>
      <c r="F166" s="1">
        <v>0</v>
      </c>
      <c r="G166" s="2">
        <f t="shared" si="0"/>
        <v>1293.53565</v>
      </c>
      <c r="H166" s="2">
        <f t="shared" si="1"/>
        <v>0.52999999999974534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8951.98</v>
      </c>
      <c r="D167" s="1">
        <f>'PR-RAS'!E171</f>
        <v>13994.73</v>
      </c>
      <c r="E167" s="1">
        <v>0</v>
      </c>
      <c r="F167" s="1">
        <v>0</v>
      </c>
      <c r="G167" s="2">
        <f t="shared" si="0"/>
        <v>6132.2790400000004</v>
      </c>
      <c r="H167" s="2">
        <f t="shared" si="1"/>
        <v>0.29000000000087311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5398</v>
      </c>
      <c r="D168" s="1">
        <f>'PR-RAS'!E172</f>
        <v>7183.61</v>
      </c>
      <c r="E168" s="1">
        <v>0</v>
      </c>
      <c r="F168" s="1">
        <v>0</v>
      </c>
      <c r="G168" s="2">
        <f t="shared" si="0"/>
        <v>3300.7917400000006</v>
      </c>
      <c r="H168" s="2">
        <f t="shared" si="1"/>
        <v>0.39000000000032742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880.48</v>
      </c>
      <c r="D169" s="1">
        <f>'PR-RAS'!E173</f>
        <v>25.9</v>
      </c>
      <c r="E169" s="1">
        <v>0</v>
      </c>
      <c r="F169" s="1">
        <v>0</v>
      </c>
      <c r="G169" s="2">
        <f t="shared" si="0"/>
        <v>156.62304</v>
      </c>
      <c r="H169" s="2">
        <f t="shared" si="1"/>
        <v>0.58000000000001961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2041.82</v>
      </c>
      <c r="D170" s="1">
        <f>'PR-RAS'!E174</f>
        <v>892.74</v>
      </c>
      <c r="E170" s="1">
        <v>0</v>
      </c>
      <c r="F170" s="1">
        <v>0</v>
      </c>
      <c r="G170" s="2">
        <f t="shared" si="0"/>
        <v>646.81370000000004</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39.82</v>
      </c>
      <c r="D172" s="1">
        <f>'PR-RAS'!E176</f>
        <v>0</v>
      </c>
      <c r="E172" s="1">
        <v>0</v>
      </c>
      <c r="F172" s="1">
        <v>0</v>
      </c>
      <c r="G172" s="2">
        <f t="shared" si="0"/>
        <v>6.8092200000000007</v>
      </c>
      <c r="H172" s="2">
        <f t="shared" si="1"/>
        <v>0.17999999999999972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5297.0800000000008</v>
      </c>
      <c r="D173" s="1">
        <f>'PR-RAS'!E177</f>
        <v>5740.0300000000007</v>
      </c>
      <c r="E173" s="1">
        <v>0</v>
      </c>
      <c r="F173" s="1">
        <v>0</v>
      </c>
      <c r="G173" s="2">
        <f t="shared" si="0"/>
        <v>2885.6680800000004</v>
      </c>
      <c r="H173" s="2">
        <f t="shared" si="1"/>
        <v>0.11000000000149157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1600.65</v>
      </c>
      <c r="D174" s="1">
        <f>'PR-RAS'!E178</f>
        <v>1789.72</v>
      </c>
      <c r="E174" s="1">
        <v>0</v>
      </c>
      <c r="F174" s="1">
        <v>0</v>
      </c>
      <c r="G174" s="2">
        <f t="shared" si="0"/>
        <v>896.15557000000001</v>
      </c>
      <c r="H174" s="2">
        <f t="shared" si="1"/>
        <v>0.62999999999988177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597.25</v>
      </c>
      <c r="D175" s="1">
        <f>'PR-RAS'!E179</f>
        <v>1810.12</v>
      </c>
      <c r="E175" s="1">
        <v>0</v>
      </c>
      <c r="F175" s="1">
        <v>0</v>
      </c>
      <c r="G175" s="2">
        <f t="shared" si="0"/>
        <v>733.84325999999987</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63.72</v>
      </c>
      <c r="E176" s="1">
        <v>0</v>
      </c>
      <c r="F176" s="1">
        <v>0</v>
      </c>
      <c r="G176" s="2">
        <f t="shared" si="0"/>
        <v>33.451250000000002</v>
      </c>
      <c r="H176" s="2">
        <f t="shared" si="1"/>
        <v>0.57000000000000028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913.07</v>
      </c>
      <c r="D177" s="1">
        <f>'PR-RAS'!E181</f>
        <v>671.62</v>
      </c>
      <c r="E177" s="1">
        <v>0</v>
      </c>
      <c r="F177" s="1">
        <v>0</v>
      </c>
      <c r="G177" s="2">
        <f t="shared" si="0"/>
        <v>397.11055999999996</v>
      </c>
      <c r="H177" s="2">
        <f t="shared" si="1"/>
        <v>0.45000000000004547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362.33</v>
      </c>
      <c r="D178" s="1">
        <f>'PR-RAS'!E182</f>
        <v>0</v>
      </c>
      <c r="E178" s="1">
        <v>0</v>
      </c>
      <c r="F178" s="1">
        <v>0</v>
      </c>
      <c r="G178" s="2">
        <f t="shared" si="0"/>
        <v>64.132409999999993</v>
      </c>
      <c r="H178" s="2">
        <f t="shared" si="1"/>
        <v>0.32999999999998408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1028.5999999999999</v>
      </c>
      <c r="D179" s="1">
        <f>'PR-RAS'!E183</f>
        <v>392.23</v>
      </c>
      <c r="E179" s="1">
        <v>0</v>
      </c>
      <c r="F179" s="1">
        <v>0</v>
      </c>
      <c r="G179" s="2">
        <f t="shared" si="0"/>
        <v>322.72467999999998</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380.75</v>
      </c>
      <c r="D180" s="1">
        <f>'PR-RAS'!E184</f>
        <v>651.64</v>
      </c>
      <c r="E180" s="1">
        <v>0</v>
      </c>
      <c r="F180" s="1">
        <v>0</v>
      </c>
      <c r="G180" s="2">
        <f t="shared" si="0"/>
        <v>301.44137000000001</v>
      </c>
      <c r="H180" s="2">
        <f t="shared" si="1"/>
        <v>0.61000000000001364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350.72</v>
      </c>
      <c r="D181" s="1">
        <f>'PR-RAS'!E185</f>
        <v>360.98</v>
      </c>
      <c r="E181" s="1">
        <v>0</v>
      </c>
      <c r="F181" s="1">
        <v>0</v>
      </c>
      <c r="G181" s="2">
        <f t="shared" si="0"/>
        <v>193.08240000000001</v>
      </c>
      <c r="H181" s="2">
        <f t="shared" si="1"/>
        <v>0.29999999999995453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5126.3599999999997</v>
      </c>
      <c r="D184" s="1">
        <f>'PR-RAS'!E188</f>
        <v>2364.5499999999997</v>
      </c>
      <c r="E184" s="1">
        <v>0</v>
      </c>
      <c r="F184" s="1">
        <v>0</v>
      </c>
      <c r="G184" s="2">
        <f t="shared" si="0"/>
        <v>1803.5491799999998</v>
      </c>
      <c r="H184" s="2">
        <f t="shared" si="1"/>
        <v>0.80999999999994543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410.61</v>
      </c>
      <c r="D186" s="1">
        <f>'PR-RAS'!E190</f>
        <v>421.01</v>
      </c>
      <c r="E186" s="1">
        <v>0</v>
      </c>
      <c r="F186" s="1">
        <v>0</v>
      </c>
      <c r="G186" s="2">
        <f t="shared" si="0"/>
        <v>231.73655000000002</v>
      </c>
      <c r="H186" s="2">
        <f t="shared" si="1"/>
        <v>0.39999999999997726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229.28</v>
      </c>
      <c r="D187" s="1">
        <f>'PR-RAS'!E191</f>
        <v>281.57</v>
      </c>
      <c r="E187" s="1">
        <v>0</v>
      </c>
      <c r="F187" s="1">
        <v>0</v>
      </c>
      <c r="G187" s="2">
        <f t="shared" si="0"/>
        <v>147.39012</v>
      </c>
      <c r="H187" s="2">
        <f t="shared" si="1"/>
        <v>0.71000000000000796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66.36</v>
      </c>
      <c r="E188" s="1">
        <v>0</v>
      </c>
      <c r="F188" s="1">
        <v>0</v>
      </c>
      <c r="G188" s="2">
        <f t="shared" si="0"/>
        <v>24.818639999999998</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1150.43</v>
      </c>
      <c r="D189" s="1">
        <f>'PR-RAS'!E193</f>
        <v>1278.43</v>
      </c>
      <c r="E189" s="1">
        <v>0</v>
      </c>
      <c r="F189" s="1">
        <v>0</v>
      </c>
      <c r="G189" s="2">
        <f t="shared" si="0"/>
        <v>696.97051999999996</v>
      </c>
      <c r="H189" s="2">
        <f t="shared" si="1"/>
        <v>0.86000000000012733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2975.89</v>
      </c>
      <c r="D190" s="1">
        <f>'PR-RAS'!E194</f>
        <v>0</v>
      </c>
      <c r="E190" s="1">
        <v>0</v>
      </c>
      <c r="F190" s="1">
        <v>0</v>
      </c>
      <c r="G190" s="2">
        <f t="shared" si="0"/>
        <v>562.44321000000002</v>
      </c>
      <c r="H190" s="2">
        <f t="shared" si="1"/>
        <v>0.11000000000012733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360.15</v>
      </c>
      <c r="D191" s="1">
        <f>'PR-RAS'!E195</f>
        <v>317.18</v>
      </c>
      <c r="E191" s="1">
        <v>0</v>
      </c>
      <c r="F191" s="1">
        <v>0</v>
      </c>
      <c r="G191" s="2">
        <f t="shared" si="0"/>
        <v>188.95689999999999</v>
      </c>
      <c r="H191" s="2">
        <f t="shared" si="1"/>
        <v>0.32999999999998408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2222.06</v>
      </c>
      <c r="D192" s="1">
        <f>'PR-RAS'!E196</f>
        <v>206.65</v>
      </c>
      <c r="E192" s="1">
        <v>0</v>
      </c>
      <c r="F192" s="1">
        <v>0</v>
      </c>
      <c r="G192" s="2">
        <f t="shared" si="0"/>
        <v>503.35376000000002</v>
      </c>
      <c r="H192" s="2">
        <f t="shared" si="1"/>
        <v>0.40999999999993975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2222.06</v>
      </c>
      <c r="D206" s="1">
        <f>'PR-RAS'!E210</f>
        <v>206.65</v>
      </c>
      <c r="E206" s="1">
        <v>0</v>
      </c>
      <c r="F206" s="1">
        <v>0</v>
      </c>
      <c r="G206" s="2">
        <f t="shared" si="0"/>
        <v>540.24879999999996</v>
      </c>
      <c r="H206" s="2">
        <f t="shared" si="1"/>
        <v>0.40999999999993975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213.12</v>
      </c>
      <c r="D207" s="1">
        <f>'PR-RAS'!E211</f>
        <v>206.61</v>
      </c>
      <c r="E207" s="1">
        <v>0</v>
      </c>
      <c r="F207" s="1">
        <v>0</v>
      </c>
      <c r="G207" s="2">
        <f t="shared" si="0"/>
        <v>129.02603999999999</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2008.94</v>
      </c>
      <c r="D209" s="1">
        <f>'PR-RAS'!E213</f>
        <v>0.04</v>
      </c>
      <c r="E209" s="1">
        <v>0</v>
      </c>
      <c r="F209" s="1">
        <v>0</v>
      </c>
      <c r="G209" s="2">
        <f t="shared" si="0"/>
        <v>417.87615999999997</v>
      </c>
      <c r="H209" s="2">
        <f t="shared" si="1"/>
        <v>9.9999999999945438E-2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286.83999999999997</v>
      </c>
      <c r="E259" s="1">
        <v>0</v>
      </c>
      <c r="F259" s="1">
        <v>0</v>
      </c>
      <c r="G259" s="2">
        <f t="shared" si="0"/>
        <v>148.00943999999998</v>
      </c>
      <c r="H259" s="2">
        <f t="shared" si="1"/>
        <v>0.16000000000002501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286.83999999999997</v>
      </c>
      <c r="E260" s="1">
        <v>0</v>
      </c>
      <c r="F260" s="1">
        <v>0</v>
      </c>
      <c r="G260" s="2">
        <f t="shared" si="0"/>
        <v>148.58311999999998</v>
      </c>
      <c r="H260" s="2">
        <f t="shared" si="1"/>
        <v>0.16000000000002501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286.83999999999997</v>
      </c>
      <c r="E262" s="1">
        <v>0</v>
      </c>
      <c r="F262" s="1">
        <v>0</v>
      </c>
      <c r="G262" s="2">
        <f t="shared" si="0"/>
        <v>149.73048</v>
      </c>
      <c r="H262" s="2">
        <f t="shared" si="1"/>
        <v>0.16000000000002501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252212.3</v>
      </c>
      <c r="D285" s="1">
        <f>'PR-RAS'!E289</f>
        <v>272699.30000000005</v>
      </c>
      <c r="E285" s="1">
        <v>0</v>
      </c>
      <c r="F285" s="1">
        <v>0</v>
      </c>
      <c r="G285" s="2">
        <f t="shared" si="8"/>
        <v>226521.49560000002</v>
      </c>
      <c r="H285" s="2">
        <f t="shared" si="9"/>
        <v>0.6000000000349246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5113.8600000000442</v>
      </c>
      <c r="D286" s="1">
        <f>'PR-RAS'!E290</f>
        <v>21376.369999999937</v>
      </c>
      <c r="E286" s="1">
        <v>0</v>
      </c>
      <c r="F286" s="1">
        <v>0</v>
      </c>
      <c r="G286" s="2">
        <f t="shared" si="8"/>
        <v>13641.980999999976</v>
      </c>
      <c r="H286" s="2">
        <f t="shared" si="9"/>
        <v>0.5099999998928979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11832</v>
      </c>
      <c r="D288" s="1">
        <f>'PR-RAS'!E292</f>
        <v>4484.4799999999996</v>
      </c>
      <c r="E288" s="1">
        <v>0</v>
      </c>
      <c r="F288" s="1">
        <v>0</v>
      </c>
      <c r="G288" s="2">
        <f t="shared" si="8"/>
        <v>5969.8755199999996</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34.51</v>
      </c>
      <c r="D291" s="1">
        <f>'PR-RAS'!E295</f>
        <v>0</v>
      </c>
      <c r="E291" s="1">
        <v>0</v>
      </c>
      <c r="F291" s="1">
        <v>0</v>
      </c>
      <c r="G291" s="2">
        <f t="shared" si="8"/>
        <v>10.007899999999999</v>
      </c>
      <c r="H291" s="2">
        <f t="shared" si="9"/>
        <v>0.49000000000000199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2469.1800000000003</v>
      </c>
      <c r="D345" s="1">
        <f>'PR-RAS'!E350</f>
        <v>17606.100000000002</v>
      </c>
      <c r="E345" s="1">
        <v>0</v>
      </c>
      <c r="F345" s="1">
        <v>0</v>
      </c>
      <c r="G345" s="2">
        <f t="shared" si="8"/>
        <v>12962.39472</v>
      </c>
      <c r="H345" s="2">
        <f t="shared" si="9"/>
        <v>0.28000000000247383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2469.1800000000003</v>
      </c>
      <c r="D358" s="1">
        <f>'PR-RAS'!E363</f>
        <v>17606.100000000002</v>
      </c>
      <c r="E358" s="1">
        <v>0</v>
      </c>
      <c r="F358" s="1">
        <v>0</v>
      </c>
      <c r="G358" s="2">
        <f t="shared" si="8"/>
        <v>13452.252660000002</v>
      </c>
      <c r="H358" s="2">
        <f t="shared" si="9"/>
        <v>0.28000000000247383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2370.63</v>
      </c>
      <c r="D364" s="1">
        <f>'PR-RAS'!E369</f>
        <v>17559.79</v>
      </c>
      <c r="E364" s="1">
        <v>0</v>
      </c>
      <c r="F364" s="1">
        <v>0</v>
      </c>
      <c r="G364" s="2">
        <f t="shared" si="8"/>
        <v>13608.94623</v>
      </c>
      <c r="H364" s="2">
        <f t="shared" si="9"/>
        <v>0.57999999999901775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9464.5</v>
      </c>
      <c r="E365" s="1">
        <v>0</v>
      </c>
      <c r="F365" s="1">
        <v>0</v>
      </c>
      <c r="G365" s="2">
        <f t="shared" si="8"/>
        <v>6890.1559999999999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1595.29</v>
      </c>
      <c r="E366" s="1">
        <v>0</v>
      </c>
      <c r="F366" s="1">
        <v>0</v>
      </c>
      <c r="G366" s="2">
        <f t="shared" si="8"/>
        <v>1164.5617</v>
      </c>
      <c r="H366" s="2">
        <f t="shared" si="9"/>
        <v>0.28999999999996362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2370.63</v>
      </c>
      <c r="D367" s="1">
        <f>'PR-RAS'!E372</f>
        <v>0</v>
      </c>
      <c r="E367" s="1">
        <v>0</v>
      </c>
      <c r="F367" s="1">
        <v>0</v>
      </c>
      <c r="G367" s="2">
        <f t="shared" si="8"/>
        <v>867.65057999999999</v>
      </c>
      <c r="H367" s="2">
        <f t="shared" si="9"/>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6500</v>
      </c>
      <c r="E369" s="1">
        <v>0</v>
      </c>
      <c r="F369" s="1">
        <v>0</v>
      </c>
      <c r="G369" s="2">
        <f t="shared" si="8"/>
        <v>4784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98.55</v>
      </c>
      <c r="D378" s="1">
        <f>'PR-RAS'!E383</f>
        <v>46.31</v>
      </c>
      <c r="E378" s="1">
        <v>0</v>
      </c>
      <c r="F378" s="1">
        <v>0</v>
      </c>
      <c r="G378" s="2">
        <f t="shared" si="8"/>
        <v>72.071090000000012</v>
      </c>
      <c r="H378" s="2">
        <f t="shared" si="9"/>
        <v>0.76000000000000512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98.55</v>
      </c>
      <c r="D379" s="1">
        <f>'PR-RAS'!E384</f>
        <v>46.31</v>
      </c>
      <c r="E379" s="1">
        <v>0</v>
      </c>
      <c r="F379" s="1">
        <v>0</v>
      </c>
      <c r="G379" s="2">
        <f t="shared" si="8"/>
        <v>72.262260000000012</v>
      </c>
      <c r="H379" s="2">
        <f t="shared" si="9"/>
        <v>0.76000000000000512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2469.1800000000003</v>
      </c>
      <c r="D403" s="1">
        <f>'PR-RAS'!E408</f>
        <v>17606.100000000002</v>
      </c>
      <c r="E403" s="1">
        <v>0</v>
      </c>
      <c r="F403" s="1">
        <v>0</v>
      </c>
      <c r="G403" s="2">
        <f t="shared" si="8"/>
        <v>15147.914760000003</v>
      </c>
      <c r="H403" s="2">
        <f t="shared" si="9"/>
        <v>0.28000000000247383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9946.31</v>
      </c>
      <c r="D405" s="1">
        <f>'PR-RAS'!E410</f>
        <v>0</v>
      </c>
      <c r="E405" s="1">
        <v>0</v>
      </c>
      <c r="F405" s="1">
        <v>0</v>
      </c>
      <c r="G405" s="2">
        <f t="shared" si="8"/>
        <v>4018.30924</v>
      </c>
      <c r="H405" s="2">
        <f t="shared" si="9"/>
        <v>0.30999999999949068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257326.16000000003</v>
      </c>
      <c r="D407" s="1">
        <f>'PR-RAS'!E412</f>
        <v>294075.67</v>
      </c>
      <c r="E407" s="1">
        <v>0</v>
      </c>
      <c r="F407" s="1">
        <v>0</v>
      </c>
      <c r="G407" s="2">
        <f t="shared" si="8"/>
        <v>343263.86500000005</v>
      </c>
      <c r="H407" s="2">
        <f t="shared" si="9"/>
        <v>0.49000000004889444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254681.47999999998</v>
      </c>
      <c r="D408" s="1">
        <f>'PR-RAS'!E413</f>
        <v>290305.40000000002</v>
      </c>
      <c r="E408" s="1">
        <v>0</v>
      </c>
      <c r="F408" s="1">
        <v>0</v>
      </c>
      <c r="G408" s="2">
        <f t="shared" si="8"/>
        <v>339963.95795999997</v>
      </c>
      <c r="H408" s="2">
        <f t="shared" si="9"/>
        <v>0.88000000000465661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2644.6800000000512</v>
      </c>
      <c r="D409" s="1">
        <f>'PR-RAS'!E414</f>
        <v>3770.2699999999604</v>
      </c>
      <c r="E409" s="1">
        <v>0</v>
      </c>
      <c r="F409" s="1">
        <v>0</v>
      </c>
      <c r="G409" s="2">
        <f t="shared" si="8"/>
        <v>4155.5697599999885</v>
      </c>
      <c r="H409" s="2">
        <f t="shared" si="9"/>
        <v>0.58999999990919605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1885.6900000000005</v>
      </c>
      <c r="D411" s="1">
        <f>'PR-RAS'!E416</f>
        <v>4484.4799999999996</v>
      </c>
      <c r="E411" s="1">
        <v>0</v>
      </c>
      <c r="F411" s="1">
        <v>0</v>
      </c>
      <c r="G411" s="2">
        <f t="shared" si="8"/>
        <v>4450.4064999999991</v>
      </c>
      <c r="H411" s="2">
        <f t="shared" si="9"/>
        <v>0.78999999999905413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257326.16000000003</v>
      </c>
      <c r="D633" s="1">
        <f>'PR-RAS'!E639</f>
        <v>294075.67</v>
      </c>
      <c r="E633" s="1">
        <v>0</v>
      </c>
      <c r="F633" s="1">
        <v>0</v>
      </c>
      <c r="G633" s="2">
        <f t="shared" si="10"/>
        <v>534341.78</v>
      </c>
      <c r="H633" s="2">
        <f t="shared" si="11"/>
        <v>0.49000000004889444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254681.47999999998</v>
      </c>
      <c r="D634" s="1">
        <f>'PR-RAS'!E640</f>
        <v>290305.40000000002</v>
      </c>
      <c r="E634" s="1">
        <v>0</v>
      </c>
      <c r="F634" s="1">
        <v>0</v>
      </c>
      <c r="G634" s="2">
        <f t="shared" si="10"/>
        <v>528740.01324</v>
      </c>
      <c r="H634" s="2">
        <f t="shared" si="11"/>
        <v>0.88000000000465661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2644.6800000000512</v>
      </c>
      <c r="D635" s="1">
        <f>'PR-RAS'!E641</f>
        <v>3770.2699999999604</v>
      </c>
      <c r="E635" s="1">
        <v>0</v>
      </c>
      <c r="F635" s="1">
        <v>0</v>
      </c>
      <c r="G635" s="2">
        <f t="shared" si="10"/>
        <v>6457.4294799999825</v>
      </c>
      <c r="H635" s="2">
        <f t="shared" si="11"/>
        <v>0.58999999990919605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1885.6900000000005</v>
      </c>
      <c r="D637" s="1">
        <f>'PR-RAS'!E643</f>
        <v>4484.4799999999996</v>
      </c>
      <c r="E637" s="1">
        <v>0</v>
      </c>
      <c r="F637" s="1">
        <v>0</v>
      </c>
      <c r="G637" s="2">
        <f t="shared" si="10"/>
        <v>6903.5573999999997</v>
      </c>
      <c r="H637" s="2">
        <f t="shared" si="11"/>
        <v>0.78999999999905413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4530.3700000000517</v>
      </c>
      <c r="D639" s="1">
        <f>'PR-RAS'!E645</f>
        <v>8254.74999999996</v>
      </c>
      <c r="E639" s="1">
        <v>0</v>
      </c>
      <c r="F639" s="1">
        <v>0</v>
      </c>
      <c r="G639" s="2">
        <f t="shared" si="10"/>
        <v>13423.437059999984</v>
      </c>
      <c r="H639" s="2">
        <f t="shared" si="11"/>
        <v>0.62000000009174983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35447.11</v>
      </c>
      <c r="D641" s="1">
        <f>'PR-RAS'!E647</f>
        <v>42711.26</v>
      </c>
      <c r="E641" s="1">
        <v>0</v>
      </c>
      <c r="F641" s="1">
        <v>0</v>
      </c>
      <c r="G641" s="2">
        <f t="shared" si="10"/>
        <v>77356.563200000004</v>
      </c>
      <c r="H641" s="2">
        <f t="shared" si="11"/>
        <v>0.37000000000261934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5628.93</v>
      </c>
      <c r="D642" s="1">
        <f>'PR-RAS'!E649</f>
        <v>9822.48</v>
      </c>
      <c r="E642" s="1">
        <v>0</v>
      </c>
      <c r="F642" s="1">
        <v>0</v>
      </c>
      <c r="G642" s="2">
        <f t="shared" si="10"/>
        <v>16200.56349</v>
      </c>
      <c r="H642" s="2">
        <f t="shared" si="11"/>
        <v>0.5499999999992724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30634.51</v>
      </c>
      <c r="D643" s="1">
        <f>'PR-RAS'!E650</f>
        <v>40408.519999999997</v>
      </c>
      <c r="E643" s="1">
        <v>0</v>
      </c>
      <c r="F643" s="1">
        <v>0</v>
      </c>
      <c r="G643" s="2">
        <f t="shared" si="10"/>
        <v>71551.895099999994</v>
      </c>
      <c r="H643" s="2">
        <f t="shared" si="11"/>
        <v>0.97000000000480213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30808.55</v>
      </c>
      <c r="D644" s="1">
        <f>'PR-RAS'!E651</f>
        <v>41314.080000000002</v>
      </c>
      <c r="E644" s="1">
        <v>0</v>
      </c>
      <c r="F644" s="1">
        <v>0</v>
      </c>
      <c r="G644" s="2">
        <f t="shared" si="10"/>
        <v>72939.804530000009</v>
      </c>
      <c r="H644" s="2">
        <f t="shared" si="11"/>
        <v>0.53000000000247383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5454.8900000000031</v>
      </c>
      <c r="D645" s="1">
        <f>'PR-RAS'!E652</f>
        <v>8916.9199999999983</v>
      </c>
      <c r="E645" s="1">
        <v>0</v>
      </c>
      <c r="F645" s="1">
        <v>0</v>
      </c>
      <c r="G645" s="2">
        <f t="shared" si="10"/>
        <v>14997.94212</v>
      </c>
      <c r="H645" s="2">
        <f t="shared" si="11"/>
        <v>0.18999999999869033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33</v>
      </c>
      <c r="E647" s="1">
        <v>0</v>
      </c>
      <c r="F647" s="1">
        <v>0</v>
      </c>
      <c r="G647" s="2">
        <f t="shared" si="10"/>
        <v>60.724000000000004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21</v>
      </c>
      <c r="E649" s="1">
        <v>0</v>
      </c>
      <c r="F649" s="1">
        <v>0</v>
      </c>
      <c r="G649" s="2">
        <f t="shared" si="10"/>
        <v>39.527999999999999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227041.57</v>
      </c>
      <c r="D668" s="1">
        <f>'PR-RAS'!E675</f>
        <v>249173.79</v>
      </c>
      <c r="E668" s="1">
        <v>0</v>
      </c>
      <c r="F668" s="1">
        <v>0</v>
      </c>
      <c r="G668" s="2">
        <f t="shared" si="10"/>
        <v>483834.56305000006</v>
      </c>
      <c r="H668" s="2">
        <f t="shared" si="11"/>
        <v>0.63999999998486601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6306.32</v>
      </c>
      <c r="D669" s="1">
        <f>'PR-RAS'!E676</f>
        <v>1766.85</v>
      </c>
      <c r="E669" s="1">
        <v>0</v>
      </c>
      <c r="F669" s="1">
        <v>0</v>
      </c>
      <c r="G669" s="2">
        <f t="shared" si="10"/>
        <v>6573.1333600000007</v>
      </c>
      <c r="H669" s="2">
        <f t="shared" si="11"/>
        <v>0.46999999999979991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20677.71</v>
      </c>
      <c r="E687" s="1">
        <v>0</v>
      </c>
      <c r="F687" s="1">
        <v>0</v>
      </c>
      <c r="G687" s="2">
        <f t="shared" si="10"/>
        <v>28369.81812</v>
      </c>
      <c r="H687" s="2">
        <f t="shared" si="11"/>
        <v>0.29000000000087311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118.12</v>
      </c>
      <c r="D703" s="1">
        <f>'PR-RAS'!E710</f>
        <v>407.93</v>
      </c>
      <c r="E703" s="1">
        <v>0</v>
      </c>
      <c r="F703" s="1">
        <v>0</v>
      </c>
      <c r="G703" s="2">
        <f t="shared" si="10"/>
        <v>655.65395999999998</v>
      </c>
      <c r="H703" s="2">
        <f t="shared" si="11"/>
        <v>0.18999999999999773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113.48</v>
      </c>
      <c r="D705" s="1">
        <f>'PR-RAS'!E712</f>
        <v>0</v>
      </c>
      <c r="E705" s="1">
        <v>0</v>
      </c>
      <c r="F705" s="1">
        <v>0</v>
      </c>
      <c r="G705" s="2">
        <f t="shared" si="10"/>
        <v>79.889920000000004</v>
      </c>
      <c r="H705" s="2">
        <f t="shared" si="11"/>
        <v>0.48000000000000398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4014.14</v>
      </c>
      <c r="E709" s="1">
        <v>0</v>
      </c>
      <c r="F709" s="1">
        <v>0</v>
      </c>
      <c r="G709" s="2">
        <f t="shared" si="10"/>
        <v>5684.0222399999993</v>
      </c>
      <c r="H709" s="2">
        <f t="shared" si="11"/>
        <v>0.13999999999987267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970.24</v>
      </c>
      <c r="E710" s="1">
        <v>0</v>
      </c>
      <c r="F710" s="1">
        <v>0</v>
      </c>
      <c r="G710" s="2">
        <f t="shared" si="10"/>
        <v>1375.8003199999998</v>
      </c>
      <c r="H710" s="2">
        <f t="shared" si="11"/>
        <v>0.24000000000000909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5445.36</v>
      </c>
      <c r="D711" s="1">
        <f>'PR-RAS'!E718</f>
        <v>6350.12</v>
      </c>
      <c r="E711" s="1">
        <v>0</v>
      </c>
      <c r="F711" s="1">
        <v>0</v>
      </c>
      <c r="G711" s="2">
        <f t="shared" si="10"/>
        <v>12883.375999999998</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0</v>
      </c>
      <c r="E713" s="1">
        <v>0</v>
      </c>
      <c r="F713" s="1">
        <v>0</v>
      </c>
      <c r="G713" s="2">
        <f t="shared" si="10"/>
        <v>31.185599999999997</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318.52999999999997</v>
      </c>
      <c r="D715" s="1">
        <f>'PR-RAS'!E722</f>
        <v>389.43</v>
      </c>
      <c r="E715" s="1">
        <v>0</v>
      </c>
      <c r="F715" s="1">
        <v>0</v>
      </c>
      <c r="G715" s="2">
        <f t="shared" si="10"/>
        <v>783.53645999999992</v>
      </c>
      <c r="H715" s="2">
        <f t="shared" si="11"/>
        <v>0.90000000000003411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49087.78</v>
      </c>
      <c r="D1480" s="6"/>
      <c r="E1480" s="6">
        <v>0</v>
      </c>
      <c r="F1480" s="6">
        <v>0</v>
      </c>
      <c r="G1480" s="7">
        <f t="shared" ref="G1480:G1580" si="34">B1480/1000*C1480</f>
        <v>49.087780000000002</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289944.15999999997</v>
      </c>
      <c r="D1481" s="1">
        <v>0</v>
      </c>
      <c r="E1481" s="1">
        <v>0</v>
      </c>
      <c r="F1481" s="1">
        <v>0</v>
      </c>
      <c r="G1481" s="2">
        <f t="shared" si="34"/>
        <v>579.88831999999991</v>
      </c>
      <c r="H1481" s="2">
        <f t="shared" si="35"/>
        <v>0.15999999997438863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272338.06</v>
      </c>
      <c r="D1483" s="1">
        <v>0</v>
      </c>
      <c r="E1483" s="1">
        <v>0</v>
      </c>
      <c r="F1483" s="1">
        <v>0</v>
      </c>
      <c r="G1483" s="2">
        <f t="shared" si="34"/>
        <v>1089.3522399999999</v>
      </c>
      <c r="H1483" s="2">
        <f t="shared" si="35"/>
        <v>5.9999999997671694E-2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231064.8</v>
      </c>
      <c r="D1484" s="1">
        <v>0</v>
      </c>
      <c r="E1484" s="1">
        <v>0</v>
      </c>
      <c r="F1484" s="1">
        <v>0</v>
      </c>
      <c r="G1484" s="2">
        <f t="shared" si="34"/>
        <v>1155.3240000000001</v>
      </c>
      <c r="H1484" s="2">
        <f t="shared" si="35"/>
        <v>0.20000000001164153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40861.56</v>
      </c>
      <c r="D1485" s="1">
        <v>0</v>
      </c>
      <c r="E1485" s="1">
        <v>0</v>
      </c>
      <c r="F1485" s="1">
        <v>0</v>
      </c>
      <c r="G1485" s="2">
        <f t="shared" si="34"/>
        <v>245.16935999999998</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411.7</v>
      </c>
      <c r="D1491" s="1">
        <v>0</v>
      </c>
      <c r="E1491" s="1">
        <v>0</v>
      </c>
      <c r="F1491" s="1">
        <v>0</v>
      </c>
      <c r="G1491" s="2">
        <f t="shared" si="34"/>
        <v>4.9404000000000003</v>
      </c>
      <c r="H1491" s="2">
        <f t="shared" si="35"/>
        <v>0.30000000000001137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17606.099999999999</v>
      </c>
      <c r="D1492" s="1">
        <v>0</v>
      </c>
      <c r="E1492" s="1">
        <v>0</v>
      </c>
      <c r="F1492" s="1">
        <v>0</v>
      </c>
      <c r="G1492" s="2">
        <f t="shared" si="34"/>
        <v>228.87929999999997</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295153.31999999995</v>
      </c>
      <c r="D1499" s="1">
        <v>0</v>
      </c>
      <c r="E1499" s="1">
        <v>0</v>
      </c>
      <c r="F1499" s="1">
        <v>0</v>
      </c>
      <c r="G1499" s="2">
        <f t="shared" si="34"/>
        <v>5903.0663999999988</v>
      </c>
      <c r="H1499" s="2">
        <f t="shared" si="35"/>
        <v>0.31999999994877726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277547.21999999997</v>
      </c>
      <c r="D1501" s="1">
        <v>0</v>
      </c>
      <c r="E1501" s="1">
        <v>0</v>
      </c>
      <c r="F1501" s="1">
        <v>0</v>
      </c>
      <c r="G1501" s="2">
        <f t="shared" si="34"/>
        <v>6106.0388399999993</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231160.58</v>
      </c>
      <c r="D1502" s="1">
        <v>0</v>
      </c>
      <c r="E1502" s="1">
        <v>0</v>
      </c>
      <c r="F1502" s="1">
        <v>0</v>
      </c>
      <c r="G1502" s="2">
        <f t="shared" si="34"/>
        <v>5316.6933399999998</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44813.51</v>
      </c>
      <c r="D1503" s="1">
        <v>0</v>
      </c>
      <c r="E1503" s="1">
        <v>0</v>
      </c>
      <c r="F1503" s="1">
        <v>0</v>
      </c>
      <c r="G1503" s="2">
        <f t="shared" si="34"/>
        <v>1075.52424</v>
      </c>
      <c r="H1503" s="2">
        <f t="shared" si="35"/>
        <v>0.48999999999796273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1573.13</v>
      </c>
      <c r="D1509" s="1">
        <v>0</v>
      </c>
      <c r="E1509" s="1">
        <v>0</v>
      </c>
      <c r="F1509" s="1">
        <v>0</v>
      </c>
      <c r="G1509" s="2">
        <f t="shared" si="34"/>
        <v>47.193899999999999</v>
      </c>
      <c r="H1509" s="2">
        <f t="shared" si="35"/>
        <v>0.13000000000010914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17606.099999999999</v>
      </c>
      <c r="D1510" s="1">
        <v>0</v>
      </c>
      <c r="E1510" s="1">
        <v>0</v>
      </c>
      <c r="F1510" s="1">
        <v>0</v>
      </c>
      <c r="G1510" s="2">
        <f t="shared" si="34"/>
        <v>545.78909999999996</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43878.619999999995</v>
      </c>
      <c r="D1517" s="1">
        <v>0</v>
      </c>
      <c r="E1517" s="1">
        <v>0</v>
      </c>
      <c r="F1517" s="1">
        <v>0</v>
      </c>
      <c r="G1517" s="2">
        <f t="shared" si="34"/>
        <v>1667.3875599999999</v>
      </c>
      <c r="H1517" s="2">
        <f t="shared" si="35"/>
        <v>0.38000000000465661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928.17</v>
      </c>
      <c r="D1518" s="1">
        <v>0</v>
      </c>
      <c r="E1518" s="1">
        <v>0</v>
      </c>
      <c r="F1518" s="1">
        <v>0</v>
      </c>
      <c r="G1518" s="2">
        <f t="shared" si="34"/>
        <v>36.198630000000001</v>
      </c>
      <c r="H1518" s="2">
        <f t="shared" si="35"/>
        <v>0.16999999999995907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928.17</v>
      </c>
      <c r="D1524" s="1">
        <v>0</v>
      </c>
      <c r="E1524" s="1">
        <v>0</v>
      </c>
      <c r="F1524" s="1">
        <v>0</v>
      </c>
      <c r="G1524" s="2">
        <f t="shared" si="34"/>
        <v>41.767649999999996</v>
      </c>
      <c r="H1524" s="2">
        <f t="shared" si="35"/>
        <v>0.16999999999995907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928.17</v>
      </c>
      <c r="D1530" s="1">
        <v>0</v>
      </c>
      <c r="E1530" s="1">
        <v>0</v>
      </c>
      <c r="F1530" s="1">
        <v>0</v>
      </c>
      <c r="G1530" s="2">
        <f t="shared" si="34"/>
        <v>47.336669999999998</v>
      </c>
      <c r="H1530" s="2">
        <f t="shared" si="35"/>
        <v>0.16999999999995907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928.17</v>
      </c>
      <c r="D1531" s="1">
        <v>0</v>
      </c>
      <c r="E1531" s="1">
        <v>0</v>
      </c>
      <c r="F1531" s="1">
        <v>0</v>
      </c>
      <c r="G1531" s="2">
        <f t="shared" si="34"/>
        <v>48.264839999999992</v>
      </c>
      <c r="H1531" s="2">
        <f t="shared" si="35"/>
        <v>0.16999999999995907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42950.450000000004</v>
      </c>
      <c r="D1576" s="1">
        <v>0</v>
      </c>
      <c r="E1576" s="1">
        <v>0</v>
      </c>
      <c r="F1576" s="1">
        <v>0</v>
      </c>
      <c r="G1576" s="2">
        <f t="shared" si="34"/>
        <v>4166.1936500000002</v>
      </c>
      <c r="H1576" s="2">
        <f t="shared" si="35"/>
        <v>0.45000000000436557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239.19</v>
      </c>
      <c r="D1577" s="1">
        <v>0</v>
      </c>
      <c r="E1577" s="1">
        <v>0</v>
      </c>
      <c r="F1577" s="1">
        <v>0</v>
      </c>
      <c r="G1577" s="2">
        <f t="shared" si="34"/>
        <v>23.440619999999999</v>
      </c>
      <c r="H1577" s="2">
        <f t="shared" si="35"/>
        <v>0.18999999999999773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42711.26</v>
      </c>
      <c r="D1578" s="1">
        <v>0</v>
      </c>
      <c r="E1578" s="1">
        <v>0</v>
      </c>
      <c r="F1578" s="1">
        <v>0</v>
      </c>
      <c r="G1578" s="2">
        <f t="shared" si="34"/>
        <v>4228.4147400000002</v>
      </c>
      <c r="H1578" s="2">
        <f t="shared" si="35"/>
        <v>0.26000000000203727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10233</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257326.16000000003</v>
      </c>
      <c r="I16" s="170">
        <f>'PR-RAS'!E6</f>
        <v>294075.67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252212.3</v>
      </c>
      <c r="I17" s="170">
        <f>'PR-RAS'!E151</f>
        <v>272699.30000000005</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4530.3700000000517</v>
      </c>
      <c r="I18" s="170">
        <f>'PR-RAS'!E645</f>
        <v>8254.74999999996</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49087.78</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43878.619999999995</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928.17</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42950.450000000004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720" sqref="E7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257326.16000000003</v>
      </c>
      <c r="E6" s="51">
        <f>E7+E44+E50+E82+E106+E124+E133+E139</f>
        <v>294075.67</v>
      </c>
      <c r="F6" s="52">
        <f t="shared" ref="F6:F131" si="0">IF(D6&lt;&gt;0,IF(E6/D6&gt;=100,"&gt;&gt;100",E6/D6*100),"-")</f>
        <v>114.28129576876287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233347.89</v>
      </c>
      <c r="E50" s="51">
        <f>E51+E54+E59+E62+E65+E68+E71+E74+E77</f>
        <v>271618.35000000003</v>
      </c>
      <c r="F50" s="52">
        <f t="shared" si="0"/>
        <v>116.40060255098086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233347.89</v>
      </c>
      <c r="E68" s="51">
        <f t="shared" si="15"/>
        <v>250940.64</v>
      </c>
      <c r="F68" s="52">
        <f t="shared" si="0"/>
        <v>107.53927965665342</v>
      </c>
    </row>
    <row r="69" spans="1:6" ht="12.75" customHeight="1" x14ac:dyDescent="0.2">
      <c r="A69" s="53" t="s">
        <v>184</v>
      </c>
      <c r="B69" s="85" t="s">
        <v>185</v>
      </c>
      <c r="C69" s="50" t="s">
        <v>184</v>
      </c>
      <c r="D69" s="242">
        <v>233347.89</v>
      </c>
      <c r="E69" s="242">
        <v>250940.64</v>
      </c>
      <c r="F69" s="52">
        <f t="shared" si="0"/>
        <v>107.53927965665342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20677.71</v>
      </c>
      <c r="F74" s="52" t="str">
        <f t="shared" si="0"/>
        <v>-</v>
      </c>
    </row>
    <row r="75" spans="1:6" ht="12.75" customHeight="1" x14ac:dyDescent="0.2">
      <c r="A75" s="53" t="s">
        <v>196</v>
      </c>
      <c r="B75" s="85" t="s">
        <v>197</v>
      </c>
      <c r="C75" s="50" t="s">
        <v>196</v>
      </c>
      <c r="D75" s="242">
        <v>0</v>
      </c>
      <c r="E75" s="242">
        <v>20677.71</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0.04</v>
      </c>
      <c r="F82" s="52">
        <f t="shared" si="0"/>
        <v>133.33333333333334</v>
      </c>
    </row>
    <row r="83" spans="1:6" ht="12.75" customHeight="1" x14ac:dyDescent="0.2">
      <c r="A83" s="53">
        <v>641</v>
      </c>
      <c r="B83" s="85" t="s">
        <v>212</v>
      </c>
      <c r="C83" s="50" t="s">
        <v>213</v>
      </c>
      <c r="D83" s="51">
        <f t="shared" ref="D83:E83" si="20">SUM(D84:D90)</f>
        <v>0.03</v>
      </c>
      <c r="E83" s="51">
        <f t="shared" si="20"/>
        <v>0.04</v>
      </c>
      <c r="F83" s="52">
        <f t="shared" si="0"/>
        <v>133.33333333333334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0.04</v>
      </c>
      <c r="F85" s="52">
        <f t="shared" si="0"/>
        <v>133.33333333333334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378.53</v>
      </c>
      <c r="E106" s="51">
        <f t="shared" si="23"/>
        <v>407.93</v>
      </c>
      <c r="F106" s="52">
        <f t="shared" si="0"/>
        <v>107.76688769714423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378.53</v>
      </c>
      <c r="E112" s="51">
        <f t="shared" si="25"/>
        <v>407.93</v>
      </c>
      <c r="F112" s="52">
        <f t="shared" si="0"/>
        <v>107.76688769714423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378.53</v>
      </c>
      <c r="E117" s="242">
        <v>407.93</v>
      </c>
      <c r="F117" s="52">
        <f t="shared" si="0"/>
        <v>107.76688769714423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963.56999999999994</v>
      </c>
      <c r="E124" s="51">
        <f t="shared" si="27"/>
        <v>363.79</v>
      </c>
      <c r="F124" s="52">
        <f t="shared" si="0"/>
        <v>37.754392519484838</v>
      </c>
    </row>
    <row r="125" spans="1:6" ht="12.75" customHeight="1" x14ac:dyDescent="0.2">
      <c r="A125" s="53">
        <v>661</v>
      </c>
      <c r="B125" s="86" t="s">
        <v>296</v>
      </c>
      <c r="C125" s="50" t="s">
        <v>297</v>
      </c>
      <c r="D125" s="51">
        <f t="shared" ref="D125:E125" si="28">SUM(D126:D127)</f>
        <v>34.51</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34.51</v>
      </c>
      <c r="E127" s="242"/>
      <c r="F127" s="52">
        <f t="shared" si="0"/>
        <v>0</v>
      </c>
    </row>
    <row r="128" spans="1:6" ht="24" x14ac:dyDescent="0.2">
      <c r="A128" s="53">
        <v>663</v>
      </c>
      <c r="B128" s="231" t="s">
        <v>302</v>
      </c>
      <c r="C128" s="50" t="s">
        <v>303</v>
      </c>
      <c r="D128" s="51">
        <f t="shared" ref="D128:E128" si="29">SUM(D129:D132)</f>
        <v>929.06</v>
      </c>
      <c r="E128" s="51">
        <f t="shared" si="29"/>
        <v>363.79</v>
      </c>
      <c r="F128" s="52">
        <f t="shared" si="0"/>
        <v>39.156782123867139</v>
      </c>
    </row>
    <row r="129" spans="1:6" ht="12.75" customHeight="1" x14ac:dyDescent="0.2">
      <c r="A129" s="53">
        <v>6631</v>
      </c>
      <c r="B129" s="86" t="s">
        <v>304</v>
      </c>
      <c r="C129" s="50" t="s">
        <v>305</v>
      </c>
      <c r="D129" s="242">
        <v>929.06</v>
      </c>
      <c r="E129" s="242">
        <v>363.79</v>
      </c>
      <c r="F129" s="52">
        <f t="shared" si="0"/>
        <v>39.156782123867139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22636.14</v>
      </c>
      <c r="E133" s="51">
        <f t="shared" si="30"/>
        <v>21685.56</v>
      </c>
      <c r="F133" s="52">
        <f t="shared" ref="F133:F223" si="31">IF(D133&lt;&gt;0,IF(E133/D133&gt;=100,"&gt;&gt;100",E133/D133*100),"-")</f>
        <v>95.80060911445149</v>
      </c>
    </row>
    <row r="134" spans="1:6" ht="24" x14ac:dyDescent="0.2">
      <c r="A134" s="53">
        <v>671</v>
      </c>
      <c r="B134" s="232" t="s">
        <v>314</v>
      </c>
      <c r="C134" s="50" t="s">
        <v>315</v>
      </c>
      <c r="D134" s="51">
        <f t="shared" ref="D134:E134" si="32">SUM(D135:D137)</f>
        <v>22636.14</v>
      </c>
      <c r="E134" s="51">
        <f t="shared" si="32"/>
        <v>21685.56</v>
      </c>
      <c r="F134" s="52">
        <f t="shared" si="31"/>
        <v>95.80060911445149</v>
      </c>
    </row>
    <row r="135" spans="1:6" ht="12.75" customHeight="1" x14ac:dyDescent="0.2">
      <c r="A135" s="53">
        <v>6711</v>
      </c>
      <c r="B135" s="85" t="s">
        <v>316</v>
      </c>
      <c r="C135" s="50" t="s">
        <v>317</v>
      </c>
      <c r="D135" s="242">
        <v>22636.14</v>
      </c>
      <c r="E135" s="242">
        <v>21685.56</v>
      </c>
      <c r="F135" s="52">
        <f t="shared" si="31"/>
        <v>95.80060911445149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252212.3</v>
      </c>
      <c r="E151" s="51">
        <f t="shared" si="35"/>
        <v>272699.30000000005</v>
      </c>
      <c r="F151" s="52">
        <f t="shared" si="31"/>
        <v>108.12291866812207</v>
      </c>
    </row>
    <row r="152" spans="1:6" ht="12.75" customHeight="1" x14ac:dyDescent="0.2">
      <c r="A152" s="53">
        <v>31</v>
      </c>
      <c r="B152" s="85" t="s">
        <v>349</v>
      </c>
      <c r="C152" s="50" t="s">
        <v>35</v>
      </c>
      <c r="D152" s="51">
        <f t="shared" ref="D152:E152" si="36">D153+D158+D159</f>
        <v>213536.07</v>
      </c>
      <c r="E152" s="51">
        <f t="shared" si="36"/>
        <v>231118.82</v>
      </c>
      <c r="F152" s="52">
        <f t="shared" si="31"/>
        <v>108.2340889761622</v>
      </c>
    </row>
    <row r="153" spans="1:6" ht="12.75" customHeight="1" x14ac:dyDescent="0.2">
      <c r="A153" s="53">
        <v>311</v>
      </c>
      <c r="B153" s="85" t="s">
        <v>350</v>
      </c>
      <c r="C153" s="50" t="s">
        <v>351</v>
      </c>
      <c r="D153" s="51">
        <f t="shared" ref="D153:E153" si="37">SUM(D154:D157)</f>
        <v>177176.81</v>
      </c>
      <c r="E153" s="51">
        <f t="shared" si="37"/>
        <v>188457.27000000002</v>
      </c>
      <c r="F153" s="52">
        <f t="shared" si="31"/>
        <v>106.36678129603982</v>
      </c>
    </row>
    <row r="154" spans="1:6" ht="12.75" customHeight="1" x14ac:dyDescent="0.2">
      <c r="A154" s="53">
        <v>3111</v>
      </c>
      <c r="B154" s="85" t="s">
        <v>352</v>
      </c>
      <c r="C154" s="50" t="s">
        <v>353</v>
      </c>
      <c r="D154" s="242">
        <v>173484.47</v>
      </c>
      <c r="E154" s="242">
        <v>185084.54</v>
      </c>
      <c r="F154" s="52">
        <f t="shared" si="31"/>
        <v>106.68651781914542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2587.25</v>
      </c>
      <c r="E156" s="242">
        <v>2309.5</v>
      </c>
      <c r="F156" s="52">
        <f t="shared" si="31"/>
        <v>89.264663252488162</v>
      </c>
    </row>
    <row r="157" spans="1:6" ht="12.75" customHeight="1" x14ac:dyDescent="0.2">
      <c r="A157" s="53">
        <v>3114</v>
      </c>
      <c r="B157" s="85" t="s">
        <v>358</v>
      </c>
      <c r="C157" s="50" t="s">
        <v>359</v>
      </c>
      <c r="D157" s="242">
        <v>1105.0899999999999</v>
      </c>
      <c r="E157" s="242">
        <v>1063.23</v>
      </c>
      <c r="F157" s="52">
        <f t="shared" si="31"/>
        <v>96.212073224805224</v>
      </c>
    </row>
    <row r="158" spans="1:6" ht="12.75" customHeight="1" x14ac:dyDescent="0.2">
      <c r="A158" s="53">
        <v>312</v>
      </c>
      <c r="B158" s="85" t="s">
        <v>360</v>
      </c>
      <c r="C158" s="50" t="s">
        <v>361</v>
      </c>
      <c r="D158" s="242">
        <v>7088.51</v>
      </c>
      <c r="E158" s="242">
        <v>11566.16</v>
      </c>
      <c r="F158" s="52">
        <f t="shared" si="31"/>
        <v>163.16771789840178</v>
      </c>
    </row>
    <row r="159" spans="1:6" ht="12.75" customHeight="1" x14ac:dyDescent="0.2">
      <c r="A159" s="53">
        <v>313</v>
      </c>
      <c r="B159" s="85" t="s">
        <v>362</v>
      </c>
      <c r="C159" s="50" t="s">
        <v>363</v>
      </c>
      <c r="D159" s="51">
        <f t="shared" ref="D159:E159" si="38">SUM(D160:D162)</f>
        <v>29270.75</v>
      </c>
      <c r="E159" s="51">
        <f t="shared" si="38"/>
        <v>31095.39</v>
      </c>
      <c r="F159" s="52">
        <f t="shared" si="31"/>
        <v>106.23366329868556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29181.9</v>
      </c>
      <c r="E161" s="242">
        <v>31095.39</v>
      </c>
      <c r="F161" s="52">
        <f t="shared" si="31"/>
        <v>106.55711245669404</v>
      </c>
    </row>
    <row r="162" spans="1:6" ht="12.75" customHeight="1" x14ac:dyDescent="0.2">
      <c r="A162" s="53">
        <v>3133</v>
      </c>
      <c r="B162" s="85" t="s">
        <v>367</v>
      </c>
      <c r="C162" s="50" t="s">
        <v>368</v>
      </c>
      <c r="D162" s="242">
        <v>88.85</v>
      </c>
      <c r="E162" s="242"/>
      <c r="F162" s="52">
        <f t="shared" si="31"/>
        <v>0</v>
      </c>
    </row>
    <row r="163" spans="1:6" ht="12.75" customHeight="1" x14ac:dyDescent="0.2">
      <c r="A163" s="53">
        <v>32</v>
      </c>
      <c r="B163" s="85" t="s">
        <v>369</v>
      </c>
      <c r="C163" s="50" t="s">
        <v>370</v>
      </c>
      <c r="D163" s="51">
        <f t="shared" ref="D163:E163" si="39">D164+D169+D177+D187+D188</f>
        <v>36454.17</v>
      </c>
      <c r="E163" s="51">
        <f t="shared" si="39"/>
        <v>41086.990000000005</v>
      </c>
      <c r="F163" s="52">
        <f t="shared" si="31"/>
        <v>112.70861467974723</v>
      </c>
    </row>
    <row r="164" spans="1:6" ht="12.75" customHeight="1" x14ac:dyDescent="0.2">
      <c r="A164" s="53">
        <v>321</v>
      </c>
      <c r="B164" s="85" t="s">
        <v>371</v>
      </c>
      <c r="C164" s="50" t="s">
        <v>372</v>
      </c>
      <c r="D164" s="51">
        <f t="shared" ref="D164:E164" si="40">SUM(D165:D168)</f>
        <v>6193.1799999999994</v>
      </c>
      <c r="E164" s="51">
        <f t="shared" si="40"/>
        <v>8228.35</v>
      </c>
      <c r="F164" s="52">
        <f t="shared" si="31"/>
        <v>132.86147019786284</v>
      </c>
    </row>
    <row r="165" spans="1:6" ht="12.75" customHeight="1" x14ac:dyDescent="0.2">
      <c r="A165" s="53">
        <v>3211</v>
      </c>
      <c r="B165" s="85" t="s">
        <v>373</v>
      </c>
      <c r="C165" s="50" t="s">
        <v>374</v>
      </c>
      <c r="D165" s="242">
        <v>688.09</v>
      </c>
      <c r="E165" s="242">
        <v>1878.23</v>
      </c>
      <c r="F165" s="52">
        <f t="shared" si="31"/>
        <v>272.96283916348153</v>
      </c>
    </row>
    <row r="166" spans="1:6" ht="12.75" customHeight="1" x14ac:dyDescent="0.2">
      <c r="A166" s="53">
        <v>3212</v>
      </c>
      <c r="B166" s="85" t="s">
        <v>375</v>
      </c>
      <c r="C166" s="50" t="s">
        <v>376</v>
      </c>
      <c r="D166" s="242">
        <v>5445.36</v>
      </c>
      <c r="E166" s="242">
        <v>6350.12</v>
      </c>
      <c r="F166" s="52">
        <f t="shared" si="31"/>
        <v>116.61524674218052</v>
      </c>
    </row>
    <row r="167" spans="1:6" ht="12.75" customHeight="1" x14ac:dyDescent="0.2">
      <c r="A167" s="53">
        <v>3213</v>
      </c>
      <c r="B167" s="85" t="s">
        <v>377</v>
      </c>
      <c r="C167" s="50" t="s">
        <v>378</v>
      </c>
      <c r="D167" s="242">
        <v>59.73</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19837.55</v>
      </c>
      <c r="E169" s="51">
        <f t="shared" si="41"/>
        <v>24754.06</v>
      </c>
      <c r="F169" s="52">
        <f t="shared" si="31"/>
        <v>124.78385687748741</v>
      </c>
    </row>
    <row r="170" spans="1:6" ht="12.75" customHeight="1" x14ac:dyDescent="0.2">
      <c r="A170" s="53">
        <v>3221</v>
      </c>
      <c r="B170" s="85" t="s">
        <v>383</v>
      </c>
      <c r="C170" s="50" t="s">
        <v>384</v>
      </c>
      <c r="D170" s="242">
        <v>2525.4499999999998</v>
      </c>
      <c r="E170" s="242">
        <v>2657.08</v>
      </c>
      <c r="F170" s="52">
        <f t="shared" si="31"/>
        <v>105.21214041061991</v>
      </c>
    </row>
    <row r="171" spans="1:6" ht="12.75" customHeight="1" x14ac:dyDescent="0.2">
      <c r="A171" s="53">
        <v>3222</v>
      </c>
      <c r="B171" s="85" t="s">
        <v>385</v>
      </c>
      <c r="C171" s="50" t="s">
        <v>386</v>
      </c>
      <c r="D171" s="242">
        <v>8951.98</v>
      </c>
      <c r="E171" s="242">
        <v>13994.73</v>
      </c>
      <c r="F171" s="52">
        <f t="shared" si="31"/>
        <v>156.33111334028897</v>
      </c>
    </row>
    <row r="172" spans="1:6" ht="12.75" customHeight="1" x14ac:dyDescent="0.2">
      <c r="A172" s="53">
        <v>3223</v>
      </c>
      <c r="B172" s="85" t="s">
        <v>387</v>
      </c>
      <c r="C172" s="50" t="s">
        <v>388</v>
      </c>
      <c r="D172" s="242">
        <v>5398</v>
      </c>
      <c r="E172" s="242">
        <v>7183.61</v>
      </c>
      <c r="F172" s="52">
        <f t="shared" si="31"/>
        <v>133.07910337161911</v>
      </c>
    </row>
    <row r="173" spans="1:6" ht="12.75" customHeight="1" x14ac:dyDescent="0.2">
      <c r="A173" s="53">
        <v>3224</v>
      </c>
      <c r="B173" s="85" t="s">
        <v>389</v>
      </c>
      <c r="C173" s="50" t="s">
        <v>390</v>
      </c>
      <c r="D173" s="242">
        <v>880.48</v>
      </c>
      <c r="E173" s="242">
        <v>25.9</v>
      </c>
      <c r="F173" s="52">
        <f t="shared" si="31"/>
        <v>2.941577321461021</v>
      </c>
    </row>
    <row r="174" spans="1:6" ht="12.75" customHeight="1" x14ac:dyDescent="0.2">
      <c r="A174" s="53">
        <v>3225</v>
      </c>
      <c r="B174" s="85" t="s">
        <v>391</v>
      </c>
      <c r="C174" s="50" t="s">
        <v>392</v>
      </c>
      <c r="D174" s="242">
        <v>2041.82</v>
      </c>
      <c r="E174" s="242">
        <v>892.74</v>
      </c>
      <c r="F174" s="52">
        <f t="shared" si="31"/>
        <v>43.722757148034596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39.82</v>
      </c>
      <c r="E176" s="242"/>
      <c r="F176" s="52">
        <f t="shared" si="31"/>
        <v>0</v>
      </c>
    </row>
    <row r="177" spans="1:6" ht="12.75" customHeight="1" x14ac:dyDescent="0.2">
      <c r="A177" s="53">
        <v>323</v>
      </c>
      <c r="B177" s="85" t="s">
        <v>397</v>
      </c>
      <c r="C177" s="50" t="s">
        <v>398</v>
      </c>
      <c r="D177" s="51">
        <f t="shared" ref="D177:E177" si="42">SUM(D178:D186)</f>
        <v>5297.0800000000008</v>
      </c>
      <c r="E177" s="51">
        <f t="shared" si="42"/>
        <v>5740.0300000000007</v>
      </c>
      <c r="F177" s="52">
        <f t="shared" si="31"/>
        <v>108.36215424346997</v>
      </c>
    </row>
    <row r="178" spans="1:6" ht="12.75" customHeight="1" x14ac:dyDescent="0.2">
      <c r="A178" s="53">
        <v>3231</v>
      </c>
      <c r="B178" s="85" t="s">
        <v>399</v>
      </c>
      <c r="C178" s="50" t="s">
        <v>400</v>
      </c>
      <c r="D178" s="242">
        <v>1600.65</v>
      </c>
      <c r="E178" s="242">
        <v>1789.72</v>
      </c>
      <c r="F178" s="52">
        <f t="shared" si="31"/>
        <v>111.81207634398524</v>
      </c>
    </row>
    <row r="179" spans="1:6" ht="12.75" customHeight="1" x14ac:dyDescent="0.2">
      <c r="A179" s="53">
        <v>3232</v>
      </c>
      <c r="B179" s="85" t="s">
        <v>401</v>
      </c>
      <c r="C179" s="50" t="s">
        <v>402</v>
      </c>
      <c r="D179" s="242">
        <v>597.25</v>
      </c>
      <c r="E179" s="242">
        <v>1810.12</v>
      </c>
      <c r="F179" s="52">
        <f t="shared" si="31"/>
        <v>303.07576391795726</v>
      </c>
    </row>
    <row r="180" spans="1:6" ht="12.75" customHeight="1" x14ac:dyDescent="0.2">
      <c r="A180" s="53">
        <v>3233</v>
      </c>
      <c r="B180" s="85" t="s">
        <v>403</v>
      </c>
      <c r="C180" s="50" t="s">
        <v>404</v>
      </c>
      <c r="D180" s="242">
        <v>63.71</v>
      </c>
      <c r="E180" s="242">
        <v>63.72</v>
      </c>
      <c r="F180" s="52">
        <f t="shared" si="31"/>
        <v>100.01569612305761</v>
      </c>
    </row>
    <row r="181" spans="1:6" ht="12.75" customHeight="1" x14ac:dyDescent="0.2">
      <c r="A181" s="53">
        <v>3234</v>
      </c>
      <c r="B181" s="85" t="s">
        <v>405</v>
      </c>
      <c r="C181" s="50" t="s">
        <v>406</v>
      </c>
      <c r="D181" s="242">
        <v>913.07</v>
      </c>
      <c r="E181" s="242">
        <v>671.62</v>
      </c>
      <c r="F181" s="52">
        <f t="shared" si="31"/>
        <v>73.556244318617402</v>
      </c>
    </row>
    <row r="182" spans="1:6" ht="12.75" customHeight="1" x14ac:dyDescent="0.2">
      <c r="A182" s="53">
        <v>3235</v>
      </c>
      <c r="B182" s="85" t="s">
        <v>407</v>
      </c>
      <c r="C182" s="50" t="s">
        <v>408</v>
      </c>
      <c r="D182" s="242">
        <v>362.33</v>
      </c>
      <c r="E182" s="242"/>
      <c r="F182" s="52">
        <f t="shared" si="31"/>
        <v>0</v>
      </c>
    </row>
    <row r="183" spans="1:6" ht="12.75" customHeight="1" x14ac:dyDescent="0.2">
      <c r="A183" s="53">
        <v>3236</v>
      </c>
      <c r="B183" s="85" t="s">
        <v>409</v>
      </c>
      <c r="C183" s="50" t="s">
        <v>410</v>
      </c>
      <c r="D183" s="242">
        <v>1028.5999999999999</v>
      </c>
      <c r="E183" s="242">
        <v>392.23</v>
      </c>
      <c r="F183" s="52">
        <f t="shared" si="31"/>
        <v>38.132412988528102</v>
      </c>
    </row>
    <row r="184" spans="1:6" ht="12.75" customHeight="1" x14ac:dyDescent="0.2">
      <c r="A184" s="53">
        <v>3237</v>
      </c>
      <c r="B184" s="85" t="s">
        <v>411</v>
      </c>
      <c r="C184" s="50" t="s">
        <v>412</v>
      </c>
      <c r="D184" s="242">
        <v>380.75</v>
      </c>
      <c r="E184" s="242">
        <v>651.64</v>
      </c>
      <c r="F184" s="52">
        <f t="shared" si="31"/>
        <v>171.14642153644124</v>
      </c>
    </row>
    <row r="185" spans="1:6" ht="12.75" customHeight="1" x14ac:dyDescent="0.2">
      <c r="A185" s="53">
        <v>3238</v>
      </c>
      <c r="B185" s="85" t="s">
        <v>413</v>
      </c>
      <c r="C185" s="50" t="s">
        <v>414</v>
      </c>
      <c r="D185" s="242">
        <v>350.72</v>
      </c>
      <c r="E185" s="242">
        <v>360.98</v>
      </c>
      <c r="F185" s="52">
        <f t="shared" si="31"/>
        <v>102.9254105839416</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5126.3599999999997</v>
      </c>
      <c r="E188" s="51">
        <f t="shared" si="43"/>
        <v>2364.5499999999997</v>
      </c>
      <c r="F188" s="52">
        <f t="shared" si="31"/>
        <v>46.125320890456386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410.61</v>
      </c>
      <c r="E190" s="242">
        <v>421.01</v>
      </c>
      <c r="F190" s="52">
        <f t="shared" si="31"/>
        <v>102.53281702832371</v>
      </c>
    </row>
    <row r="191" spans="1:6" ht="12.75" customHeight="1" x14ac:dyDescent="0.2">
      <c r="A191" s="53">
        <v>3293</v>
      </c>
      <c r="B191" s="85" t="s">
        <v>425</v>
      </c>
      <c r="C191" s="50" t="s">
        <v>426</v>
      </c>
      <c r="D191" s="242">
        <v>229.28</v>
      </c>
      <c r="E191" s="242">
        <v>281.57</v>
      </c>
      <c r="F191" s="52">
        <f t="shared" si="31"/>
        <v>122.80617585484997</v>
      </c>
    </row>
    <row r="192" spans="1:6" ht="12.75" customHeight="1" x14ac:dyDescent="0.2">
      <c r="A192" s="53">
        <v>3294</v>
      </c>
      <c r="B192" s="85" t="s">
        <v>427</v>
      </c>
      <c r="C192" s="50" t="s">
        <v>428</v>
      </c>
      <c r="D192" s="242">
        <v>0</v>
      </c>
      <c r="E192" s="242">
        <v>66.36</v>
      </c>
      <c r="F192" s="52" t="str">
        <f t="shared" si="31"/>
        <v>-</v>
      </c>
    </row>
    <row r="193" spans="1:6" ht="12.75" customHeight="1" x14ac:dyDescent="0.2">
      <c r="A193" s="53">
        <v>3295</v>
      </c>
      <c r="B193" s="85" t="s">
        <v>429</v>
      </c>
      <c r="C193" s="50" t="s">
        <v>430</v>
      </c>
      <c r="D193" s="242">
        <v>1150.43</v>
      </c>
      <c r="E193" s="242">
        <v>1278.43</v>
      </c>
      <c r="F193" s="52">
        <f t="shared" si="31"/>
        <v>111.12627452343906</v>
      </c>
    </row>
    <row r="194" spans="1:6" ht="12.75" customHeight="1" x14ac:dyDescent="0.2">
      <c r="A194" s="53" t="s">
        <v>431</v>
      </c>
      <c r="B194" s="85" t="s">
        <v>432</v>
      </c>
      <c r="C194" s="50" t="s">
        <v>431</v>
      </c>
      <c r="D194" s="242">
        <v>2975.89</v>
      </c>
      <c r="E194" s="242"/>
      <c r="F194" s="52">
        <f t="shared" si="31"/>
        <v>0</v>
      </c>
    </row>
    <row r="195" spans="1:6" ht="12.75" customHeight="1" x14ac:dyDescent="0.2">
      <c r="A195" s="53">
        <v>3299</v>
      </c>
      <c r="B195" s="85" t="s">
        <v>433</v>
      </c>
      <c r="C195" s="50" t="s">
        <v>434</v>
      </c>
      <c r="D195" s="242">
        <v>360.15</v>
      </c>
      <c r="E195" s="242">
        <v>317.18</v>
      </c>
      <c r="F195" s="52">
        <f t="shared" si="31"/>
        <v>88.068860197140083</v>
      </c>
    </row>
    <row r="196" spans="1:6" ht="12.75" customHeight="1" x14ac:dyDescent="0.2">
      <c r="A196" s="53">
        <v>34</v>
      </c>
      <c r="B196" s="232" t="s">
        <v>435</v>
      </c>
      <c r="C196" s="50" t="s">
        <v>436</v>
      </c>
      <c r="D196" s="51">
        <f t="shared" ref="D196:E196" si="44">D197+D202+D210</f>
        <v>2222.06</v>
      </c>
      <c r="E196" s="51">
        <f t="shared" si="44"/>
        <v>206.65</v>
      </c>
      <c r="F196" s="52">
        <f t="shared" si="31"/>
        <v>9.2999288948093213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2222.06</v>
      </c>
      <c r="E210" s="51">
        <f t="shared" si="47"/>
        <v>206.65</v>
      </c>
      <c r="F210" s="52">
        <f t="shared" si="31"/>
        <v>9.2999288948093213</v>
      </c>
    </row>
    <row r="211" spans="1:6" ht="12.75" customHeight="1" x14ac:dyDescent="0.2">
      <c r="A211" s="53">
        <v>3431</v>
      </c>
      <c r="B211" s="232" t="s">
        <v>465</v>
      </c>
      <c r="C211" s="50" t="s">
        <v>466</v>
      </c>
      <c r="D211" s="242">
        <v>213.12</v>
      </c>
      <c r="E211" s="242">
        <v>206.61</v>
      </c>
      <c r="F211" s="52">
        <f t="shared" si="31"/>
        <v>96.945382882882896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2008.94</v>
      </c>
      <c r="E213" s="242">
        <v>0.04</v>
      </c>
      <c r="F213" s="52">
        <f t="shared" si="31"/>
        <v>1.9910997839656737E-3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286.83999999999997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286.83999999999997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286.83999999999997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252212.3</v>
      </c>
      <c r="E289" s="51">
        <f t="shared" si="79"/>
        <v>272699.30000000005</v>
      </c>
      <c r="F289" s="52">
        <f t="shared" si="76"/>
        <v>108.12291866812207</v>
      </c>
    </row>
    <row r="290" spans="1:6" ht="12.75" customHeight="1" x14ac:dyDescent="0.2">
      <c r="A290" s="53" t="s">
        <v>608</v>
      </c>
      <c r="B290" s="85" t="s">
        <v>619</v>
      </c>
      <c r="C290" s="50" t="s">
        <v>620</v>
      </c>
      <c r="D290" s="51">
        <f>IF(D6&gt;=D289,D6-D289,0)</f>
        <v>5113.8600000000442</v>
      </c>
      <c r="E290" s="51">
        <f>IF(E6&gt;=E289,E6-E289,0)</f>
        <v>21376.369999999937</v>
      </c>
      <c r="F290" s="52">
        <f t="shared" si="76"/>
        <v>418.00851020559327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11832</v>
      </c>
      <c r="E292" s="242">
        <v>4484.4799999999996</v>
      </c>
      <c r="F292" s="52">
        <f t="shared" si="76"/>
        <v>37.901284651791748</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34.51</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2469.1800000000003</v>
      </c>
      <c r="E350" s="51">
        <f t="shared" si="95"/>
        <v>17606.100000000002</v>
      </c>
      <c r="F350" s="52">
        <f t="shared" si="81"/>
        <v>713.03428668626839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2469.1800000000003</v>
      </c>
      <c r="E363" s="51">
        <f t="shared" si="99"/>
        <v>17606.100000000002</v>
      </c>
      <c r="F363" s="52">
        <f t="shared" si="81"/>
        <v>713.03428668626839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2370.63</v>
      </c>
      <c r="E369" s="51">
        <f t="shared" si="101"/>
        <v>17559.79</v>
      </c>
      <c r="F369" s="52">
        <f t="shared" si="81"/>
        <v>740.72250836275589</v>
      </c>
    </row>
    <row r="370" spans="1:6" ht="12.75" customHeight="1" x14ac:dyDescent="0.2">
      <c r="A370" s="53">
        <v>4221</v>
      </c>
      <c r="B370" s="85" t="s">
        <v>674</v>
      </c>
      <c r="C370" s="50" t="s">
        <v>766</v>
      </c>
      <c r="D370" s="242">
        <v>0</v>
      </c>
      <c r="E370" s="242">
        <v>9464.5</v>
      </c>
      <c r="F370" s="52" t="str">
        <f t="shared" si="81"/>
        <v>-</v>
      </c>
    </row>
    <row r="371" spans="1:6" ht="12.75" customHeight="1" x14ac:dyDescent="0.2">
      <c r="A371" s="53">
        <v>4222</v>
      </c>
      <c r="B371" s="85" t="s">
        <v>767</v>
      </c>
      <c r="C371" s="50" t="s">
        <v>768</v>
      </c>
      <c r="D371" s="242">
        <v>0</v>
      </c>
      <c r="E371" s="242">
        <v>1595.29</v>
      </c>
      <c r="F371" s="52" t="str">
        <f t="shared" si="81"/>
        <v>-</v>
      </c>
    </row>
    <row r="372" spans="1:6" ht="12.75" customHeight="1" x14ac:dyDescent="0.2">
      <c r="A372" s="53">
        <v>4223</v>
      </c>
      <c r="B372" s="85" t="s">
        <v>678</v>
      </c>
      <c r="C372" s="50" t="s">
        <v>769</v>
      </c>
      <c r="D372" s="242">
        <v>2370.63</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6500</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98.55</v>
      </c>
      <c r="E383" s="51">
        <f t="shared" si="103"/>
        <v>46.31</v>
      </c>
      <c r="F383" s="52">
        <f t="shared" si="81"/>
        <v>46.991374936580421</v>
      </c>
    </row>
    <row r="384" spans="1:6" ht="12.75" customHeight="1" x14ac:dyDescent="0.2">
      <c r="A384" s="53">
        <v>4241</v>
      </c>
      <c r="B384" s="85" t="s">
        <v>783</v>
      </c>
      <c r="C384" s="50" t="s">
        <v>784</v>
      </c>
      <c r="D384" s="242">
        <v>98.55</v>
      </c>
      <c r="E384" s="242">
        <v>46.31</v>
      </c>
      <c r="F384" s="52">
        <f t="shared" si="81"/>
        <v>46.991374936580421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2469.1800000000003</v>
      </c>
      <c r="E408" s="51">
        <f t="shared" si="111"/>
        <v>17606.100000000002</v>
      </c>
      <c r="F408" s="52">
        <f t="shared" si="81"/>
        <v>713.03428668626839</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9946.31</v>
      </c>
      <c r="E410" s="242"/>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257326.16000000003</v>
      </c>
      <c r="E412" s="51">
        <f>E6+E298</f>
        <v>294075.67</v>
      </c>
      <c r="F412" s="52">
        <f t="shared" si="81"/>
        <v>114.28129576876287</v>
      </c>
    </row>
    <row r="413" spans="1:6" ht="12.75" customHeight="1" x14ac:dyDescent="0.2">
      <c r="A413" s="53" t="s">
        <v>608</v>
      </c>
      <c r="B413" s="85" t="s">
        <v>831</v>
      </c>
      <c r="C413" s="50" t="s">
        <v>832</v>
      </c>
      <c r="D413" s="51">
        <f t="shared" ref="D413:E413" si="112">D289+D350</f>
        <v>254681.47999999998</v>
      </c>
      <c r="E413" s="51">
        <f t="shared" si="112"/>
        <v>290305.40000000002</v>
      </c>
      <c r="F413" s="52">
        <f t="shared" si="81"/>
        <v>113.98763663537687</v>
      </c>
    </row>
    <row r="414" spans="1:6" ht="12.75" customHeight="1" x14ac:dyDescent="0.2">
      <c r="A414" s="53" t="s">
        <v>608</v>
      </c>
      <c r="B414" s="85" t="s">
        <v>833</v>
      </c>
      <c r="C414" s="50" t="s">
        <v>834</v>
      </c>
      <c r="D414" s="51">
        <f t="shared" ref="D414:E414" si="113">IF(D412&gt;=D413,D412-D413,0)</f>
        <v>2644.6800000000512</v>
      </c>
      <c r="E414" s="51">
        <f t="shared" si="113"/>
        <v>3770.2699999999604</v>
      </c>
      <c r="F414" s="52">
        <f t="shared" si="81"/>
        <v>142.56053662446448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1885.6900000000005</v>
      </c>
      <c r="E416" s="51">
        <f t="shared" si="115"/>
        <v>4484.4799999999996</v>
      </c>
      <c r="F416" s="52">
        <f t="shared" si="81"/>
        <v>237.81639612025299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257326.16000000003</v>
      </c>
      <c r="E639" s="51">
        <f t="shared" si="180"/>
        <v>294075.67</v>
      </c>
      <c r="F639" s="52">
        <f t="shared" si="119"/>
        <v>114.28129576876287</v>
      </c>
    </row>
    <row r="640" spans="1:6" ht="12.75" customHeight="1" x14ac:dyDescent="0.2">
      <c r="A640" s="53" t="s">
        <v>608</v>
      </c>
      <c r="B640" s="85" t="s">
        <v>1277</v>
      </c>
      <c r="C640" s="50" t="s">
        <v>1278</v>
      </c>
      <c r="D640" s="51">
        <f t="shared" ref="D640:E640" si="181">D413+D528</f>
        <v>254681.47999999998</v>
      </c>
      <c r="E640" s="51">
        <f t="shared" si="181"/>
        <v>290305.40000000002</v>
      </c>
      <c r="F640" s="52">
        <f t="shared" si="119"/>
        <v>113.98763663537687</v>
      </c>
    </row>
    <row r="641" spans="1:6" ht="12.75" customHeight="1" x14ac:dyDescent="0.2">
      <c r="A641" s="53" t="s">
        <v>608</v>
      </c>
      <c r="B641" s="85" t="s">
        <v>1279</v>
      </c>
      <c r="C641" s="50" t="s">
        <v>1280</v>
      </c>
      <c r="D641" s="51">
        <f t="shared" ref="D641:E641" si="182">IF(D639&gt;=D640,D639-D640,0)</f>
        <v>2644.6800000000512</v>
      </c>
      <c r="E641" s="51">
        <f t="shared" si="182"/>
        <v>3770.2699999999604</v>
      </c>
      <c r="F641" s="52">
        <f t="shared" si="119"/>
        <v>142.56053662446448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1885.6900000000005</v>
      </c>
      <c r="E643" s="51">
        <f t="shared" si="184"/>
        <v>4484.4799999999996</v>
      </c>
      <c r="F643" s="52">
        <f t="shared" si="119"/>
        <v>237.81639612025299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4530.3700000000517</v>
      </c>
      <c r="E645" s="51">
        <f t="shared" si="186"/>
        <v>8254.74999999996</v>
      </c>
      <c r="F645" s="52">
        <f t="shared" si="119"/>
        <v>182.20917938269648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35447.11</v>
      </c>
      <c r="E647" s="243">
        <v>42711.26</v>
      </c>
      <c r="F647" s="57">
        <f t="shared" si="119"/>
        <v>120.49292593951948</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5628.93</v>
      </c>
      <c r="E649" s="242">
        <v>9822.48</v>
      </c>
      <c r="F649" s="52">
        <f t="shared" ref="F649:F724" si="188">IF(D649&lt;&gt;0,IF(E649/D649&gt;=100,"&gt;&gt;100",E649/D649*100),"-")</f>
        <v>174.49994936870772</v>
      </c>
    </row>
    <row r="650" spans="1:6" ht="12.75" customHeight="1" x14ac:dyDescent="0.2">
      <c r="A650" s="53" t="s">
        <v>1296</v>
      </c>
      <c r="B650" s="85" t="s">
        <v>1297</v>
      </c>
      <c r="C650" s="50" t="s">
        <v>1296</v>
      </c>
      <c r="D650" s="242">
        <v>30634.51</v>
      </c>
      <c r="E650" s="242">
        <v>40408.519999999997</v>
      </c>
      <c r="F650" s="52">
        <f t="shared" si="188"/>
        <v>131.90522714415866</v>
      </c>
    </row>
    <row r="651" spans="1:6" ht="12.75" customHeight="1" x14ac:dyDescent="0.2">
      <c r="A651" s="53" t="s">
        <v>1298</v>
      </c>
      <c r="B651" s="85" t="s">
        <v>1299</v>
      </c>
      <c r="C651" s="50" t="s">
        <v>1298</v>
      </c>
      <c r="D651" s="242">
        <v>30808.55</v>
      </c>
      <c r="E651" s="242">
        <v>41314.080000000002</v>
      </c>
      <c r="F651" s="52">
        <f t="shared" si="188"/>
        <v>134.09939773212307</v>
      </c>
    </row>
    <row r="652" spans="1:6" ht="24" x14ac:dyDescent="0.2">
      <c r="A652" s="53">
        <v>11</v>
      </c>
      <c r="B652" s="85" t="s">
        <v>1300</v>
      </c>
      <c r="C652" s="50" t="s">
        <v>1301</v>
      </c>
      <c r="D652" s="51">
        <f t="shared" ref="D652:E652" si="189">+D649+D650-D651</f>
        <v>5454.8900000000031</v>
      </c>
      <c r="E652" s="51">
        <f t="shared" si="189"/>
        <v>8916.9199999999983</v>
      </c>
      <c r="F652" s="52">
        <f t="shared" si="188"/>
        <v>163.46654103015814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28</v>
      </c>
      <c r="E654" s="262">
        <v>33</v>
      </c>
      <c r="F654" s="52">
        <f t="shared" si="188"/>
        <v>117.85714285714286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19</v>
      </c>
      <c r="E656" s="262">
        <v>21</v>
      </c>
      <c r="F656" s="52">
        <f t="shared" si="188"/>
        <v>110.5263157894737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227041.57</v>
      </c>
      <c r="E675" s="242">
        <v>249173.79</v>
      </c>
      <c r="F675" s="52">
        <f t="shared" si="188"/>
        <v>109.74809150588591</v>
      </c>
    </row>
    <row r="676" spans="1:6" ht="24" x14ac:dyDescent="0.2">
      <c r="A676" s="53">
        <v>63613</v>
      </c>
      <c r="B676" s="232" t="s">
        <v>1349</v>
      </c>
      <c r="C676" s="50" t="s">
        <v>1350</v>
      </c>
      <c r="D676" s="242">
        <v>6306.32</v>
      </c>
      <c r="E676" s="242">
        <v>1766.85</v>
      </c>
      <c r="F676" s="52">
        <f t="shared" si="188"/>
        <v>28.017132019941897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20677.71</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118.12</v>
      </c>
      <c r="E710" s="242">
        <v>407.93</v>
      </c>
      <c r="F710" s="52">
        <f t="shared" si="188"/>
        <v>345.35218421943785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113.48</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4014.14</v>
      </c>
      <c r="F716" s="52" t="str">
        <f t="shared" si="188"/>
        <v>-</v>
      </c>
    </row>
    <row r="717" spans="1:6" ht="12.75" customHeight="1" x14ac:dyDescent="0.2">
      <c r="A717" s="53">
        <v>31215</v>
      </c>
      <c r="B717" s="85" t="s">
        <v>1413</v>
      </c>
      <c r="C717" s="50" t="s">
        <v>1414</v>
      </c>
      <c r="D717" s="242">
        <v>0</v>
      </c>
      <c r="E717" s="242">
        <v>970.24</v>
      </c>
      <c r="F717" s="52" t="str">
        <f t="shared" si="188"/>
        <v>-</v>
      </c>
    </row>
    <row r="718" spans="1:6" ht="12.75" customHeight="1" x14ac:dyDescent="0.2">
      <c r="A718" s="53">
        <v>32121</v>
      </c>
      <c r="B718" s="85" t="s">
        <v>1415</v>
      </c>
      <c r="C718" s="50" t="s">
        <v>1416</v>
      </c>
      <c r="D718" s="242">
        <v>5445.36</v>
      </c>
      <c r="E718" s="242">
        <v>6350.12</v>
      </c>
      <c r="F718" s="52">
        <f t="shared" si="188"/>
        <v>116.61524674218052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318.52999999999997</v>
      </c>
      <c r="E722" s="242">
        <v>389.43</v>
      </c>
      <c r="F722" s="52">
        <f t="shared" si="188"/>
        <v>122.25849998430289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49087.78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289944.15999999997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272338.06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231064.8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40861.56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411.7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17606.099999999999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295153.31999999995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277547.21999999997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231160.58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44813.51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1573.13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17606.099999999999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43878.619999999995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928.17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928.17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928.17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928.17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42950.450000000004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239.19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42711.26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10233</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2023-07-05T07:30:28Z</cp:lastPrinted>
  <dcterms:created xsi:type="dcterms:W3CDTF">2022-04-01T05:14:30Z</dcterms:created>
  <dcterms:modified xsi:type="dcterms:W3CDTF">2023-07-05T07:30:31Z</dcterms:modified>
</cp:coreProperties>
</file>