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Škola Štitar\Desktop\Financijski izvještaj 01.01-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0490" windowHeight="775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E331" i="9" s="1"/>
  <c r="B331" i="9" s="1"/>
  <c r="F331" i="9"/>
  <c r="H330" i="9"/>
  <c r="G330" i="9"/>
  <c r="E330" i="9" s="1"/>
  <c r="B330" i="9" s="1"/>
  <c r="F330" i="9"/>
  <c r="H329" i="9"/>
  <c r="G329" i="9"/>
  <c r="F329" i="9"/>
  <c r="H328" i="9"/>
  <c r="E328" i="9" s="1"/>
  <c r="B328" i="9" s="1"/>
  <c r="G328" i="9"/>
  <c r="F328" i="9"/>
  <c r="H327" i="9"/>
  <c r="G327" i="9"/>
  <c r="F327" i="9"/>
  <c r="H326" i="9"/>
  <c r="G326" i="9"/>
  <c r="F326" i="9"/>
  <c r="H325" i="9"/>
  <c r="G325" i="9"/>
  <c r="E325" i="9" s="1"/>
  <c r="B325" i="9" s="1"/>
  <c r="F325" i="9"/>
  <c r="H324" i="9"/>
  <c r="G324" i="9"/>
  <c r="F324" i="9"/>
  <c r="H323" i="9"/>
  <c r="E323" i="9" s="1"/>
  <c r="B323" i="9" s="1"/>
  <c r="G323" i="9"/>
  <c r="F323" i="9"/>
  <c r="H322" i="9"/>
  <c r="G322" i="9"/>
  <c r="F322" i="9"/>
  <c r="H321" i="9"/>
  <c r="G321" i="9"/>
  <c r="E321" i="9" s="1"/>
  <c r="F321" i="9"/>
  <c r="H320" i="9"/>
  <c r="G320" i="9"/>
  <c r="F320" i="9"/>
  <c r="H319" i="9"/>
  <c r="E319" i="9" s="1"/>
  <c r="B319" i="9" s="1"/>
  <c r="G319" i="9"/>
  <c r="F319" i="9"/>
  <c r="H318" i="9"/>
  <c r="G318" i="9"/>
  <c r="F318" i="9"/>
  <c r="E318" i="9"/>
  <c r="B318" i="9" s="1"/>
  <c r="H317" i="9"/>
  <c r="G317" i="9"/>
  <c r="E317" i="9" s="1"/>
  <c r="F317" i="9"/>
  <c r="F316" i="9"/>
  <c r="F315" i="9"/>
  <c r="F314" i="9"/>
  <c r="H313" i="9"/>
  <c r="G313" i="9"/>
  <c r="E313" i="9" s="1"/>
  <c r="F313" i="9"/>
  <c r="H312" i="9"/>
  <c r="G312" i="9"/>
  <c r="F312" i="9"/>
  <c r="H311" i="9"/>
  <c r="G311" i="9"/>
  <c r="F311" i="9"/>
  <c r="F310" i="9"/>
  <c r="F309" i="9"/>
  <c r="F308" i="9"/>
  <c r="H307" i="9"/>
  <c r="G307" i="9"/>
  <c r="F307" i="9"/>
  <c r="F306" i="9"/>
  <c r="H305" i="9"/>
  <c r="E305" i="9" s="1"/>
  <c r="G305" i="9"/>
  <c r="F305" i="9"/>
  <c r="B305" i="9"/>
  <c r="H304" i="9"/>
  <c r="G304" i="9"/>
  <c r="F304" i="9"/>
  <c r="E304" i="9"/>
  <c r="B304" i="9" s="1"/>
  <c r="H303" i="9"/>
  <c r="G303" i="9"/>
  <c r="E303" i="9" s="1"/>
  <c r="B303" i="9" s="1"/>
  <c r="F303" i="9"/>
  <c r="F302" i="9"/>
  <c r="F301" i="9"/>
  <c r="F300" i="9"/>
  <c r="F298" i="9" s="1"/>
  <c r="F299" i="9"/>
  <c r="F297" i="9"/>
  <c r="L296" i="9"/>
  <c r="F296" i="9" s="1"/>
  <c r="H296" i="9"/>
  <c r="F295" i="9"/>
  <c r="I294" i="9"/>
  <c r="E294" i="9" s="1"/>
  <c r="B294" i="9" s="1"/>
  <c r="H294" i="9"/>
  <c r="F294" i="9"/>
  <c r="E293" i="9"/>
  <c r="M292" i="9"/>
  <c r="L292" i="9"/>
  <c r="F292" i="9"/>
  <c r="B292" i="9" s="1"/>
  <c r="E292" i="9"/>
  <c r="M291" i="9"/>
  <c r="L291" i="9"/>
  <c r="F291" i="9" s="1"/>
  <c r="B291" i="9" s="1"/>
  <c r="E291" i="9"/>
  <c r="M290" i="9"/>
  <c r="F290" i="9" s="1"/>
  <c r="L290" i="9"/>
  <c r="E290" i="9"/>
  <c r="B290" i="9"/>
  <c r="M289" i="9"/>
  <c r="L289" i="9"/>
  <c r="F289" i="9"/>
  <c r="E289" i="9"/>
  <c r="B289" i="9" s="1"/>
  <c r="M288" i="9"/>
  <c r="L288" i="9"/>
  <c r="F288" i="9"/>
  <c r="B288" i="9" s="1"/>
  <c r="E288" i="9"/>
  <c r="M287" i="9"/>
  <c r="L287" i="9"/>
  <c r="F287" i="9" s="1"/>
  <c r="B287" i="9" s="1"/>
  <c r="E287" i="9"/>
  <c r="M286" i="9"/>
  <c r="L286" i="9"/>
  <c r="E286" i="9"/>
  <c r="M285" i="9"/>
  <c r="L285" i="9"/>
  <c r="F285" i="9"/>
  <c r="E285" i="9"/>
  <c r="B285" i="9" s="1"/>
  <c r="M284" i="9"/>
  <c r="L284" i="9"/>
  <c r="F284" i="9"/>
  <c r="B284" i="9" s="1"/>
  <c r="E284" i="9"/>
  <c r="M283" i="9"/>
  <c r="L283" i="9"/>
  <c r="F283" i="9" s="1"/>
  <c r="B283" i="9" s="1"/>
  <c r="E283" i="9"/>
  <c r="M282" i="9"/>
  <c r="F282" i="9" s="1"/>
  <c r="L282" i="9"/>
  <c r="E282" i="9"/>
  <c r="B282" i="9"/>
  <c r="M281" i="9"/>
  <c r="L281" i="9"/>
  <c r="F281" i="9"/>
  <c r="E281" i="9"/>
  <c r="B281" i="9" s="1"/>
  <c r="M280" i="9"/>
  <c r="L280" i="9"/>
  <c r="F280" i="9"/>
  <c r="B280" i="9" s="1"/>
  <c r="E280" i="9"/>
  <c r="M279" i="9"/>
  <c r="L279" i="9"/>
  <c r="F279" i="9" s="1"/>
  <c r="E279" i="9"/>
  <c r="B279" i="9"/>
  <c r="M278" i="9"/>
  <c r="L278" i="9"/>
  <c r="F278" i="9" s="1"/>
  <c r="E278" i="9"/>
  <c r="B278" i="9"/>
  <c r="M277" i="9"/>
  <c r="L277" i="9"/>
  <c r="F277" i="9"/>
  <c r="E277" i="9"/>
  <c r="B277" i="9" s="1"/>
  <c r="M276" i="9"/>
  <c r="L276" i="9"/>
  <c r="F276" i="9" s="1"/>
  <c r="B276" i="9" s="1"/>
  <c r="E276" i="9"/>
  <c r="M275" i="9"/>
  <c r="L275" i="9"/>
  <c r="F275" i="9" s="1"/>
  <c r="E275" i="9"/>
  <c r="B275" i="9"/>
  <c r="M274" i="9"/>
  <c r="L274" i="9"/>
  <c r="F274" i="9" s="1"/>
  <c r="E274" i="9"/>
  <c r="B274" i="9"/>
  <c r="M273" i="9"/>
  <c r="L273" i="9"/>
  <c r="F273" i="9"/>
  <c r="E273" i="9"/>
  <c r="B273" i="9" s="1"/>
  <c r="M272" i="9"/>
  <c r="L272" i="9"/>
  <c r="F272" i="9" s="1"/>
  <c r="B272" i="9" s="1"/>
  <c r="E272" i="9"/>
  <c r="M271" i="9"/>
  <c r="L271" i="9"/>
  <c r="F271" i="9" s="1"/>
  <c r="E271" i="9"/>
  <c r="B271" i="9"/>
  <c r="M270" i="9"/>
  <c r="L270" i="9"/>
  <c r="F270" i="9" s="1"/>
  <c r="E270" i="9"/>
  <c r="B270" i="9"/>
  <c r="M269" i="9"/>
  <c r="L269" i="9"/>
  <c r="F269" i="9"/>
  <c r="E269" i="9"/>
  <c r="B269" i="9" s="1"/>
  <c r="M268" i="9"/>
  <c r="L268" i="9"/>
  <c r="F268" i="9" s="1"/>
  <c r="B268" i="9" s="1"/>
  <c r="E268" i="9"/>
  <c r="M267" i="9"/>
  <c r="L267" i="9"/>
  <c r="F267" i="9" s="1"/>
  <c r="E267" i="9"/>
  <c r="B267" i="9"/>
  <c r="M266" i="9"/>
  <c r="L266" i="9"/>
  <c r="F266" i="9" s="1"/>
  <c r="E266" i="9"/>
  <c r="B266" i="9"/>
  <c r="M265" i="9"/>
  <c r="L265" i="9"/>
  <c r="F265" i="9"/>
  <c r="E265" i="9"/>
  <c r="B265" i="9" s="1"/>
  <c r="M264" i="9"/>
  <c r="L264" i="9"/>
  <c r="F264" i="9" s="1"/>
  <c r="B264" i="9" s="1"/>
  <c r="E264" i="9"/>
  <c r="M263" i="9"/>
  <c r="L263" i="9"/>
  <c r="F263" i="9" s="1"/>
  <c r="E263" i="9"/>
  <c r="B263" i="9"/>
  <c r="M262" i="9"/>
  <c r="L262" i="9"/>
  <c r="F262" i="9" s="1"/>
  <c r="E262" i="9"/>
  <c r="B262" i="9"/>
  <c r="M261" i="9"/>
  <c r="L261" i="9"/>
  <c r="F261" i="9"/>
  <c r="E261" i="9"/>
  <c r="B261" i="9" s="1"/>
  <c r="M260" i="9"/>
  <c r="L260" i="9"/>
  <c r="F260" i="9" s="1"/>
  <c r="B260" i="9" s="1"/>
  <c r="E260" i="9"/>
  <c r="M259" i="9"/>
  <c r="L259" i="9"/>
  <c r="F259" i="9" s="1"/>
  <c r="E259" i="9"/>
  <c r="B259" i="9"/>
  <c r="M258" i="9"/>
  <c r="L258" i="9"/>
  <c r="F258" i="9" s="1"/>
  <c r="E258" i="9"/>
  <c r="B258" i="9"/>
  <c r="M257" i="9"/>
  <c r="L257" i="9"/>
  <c r="F257" i="9"/>
  <c r="E257" i="9"/>
  <c r="B257" i="9" s="1"/>
  <c r="M256" i="9"/>
  <c r="L256" i="9"/>
  <c r="F256" i="9" s="1"/>
  <c r="B256" i="9" s="1"/>
  <c r="E256" i="9"/>
  <c r="M255" i="9"/>
  <c r="L255" i="9"/>
  <c r="F255" i="9" s="1"/>
  <c r="E255" i="9"/>
  <c r="B255" i="9"/>
  <c r="M254" i="9"/>
  <c r="L254" i="9"/>
  <c r="F254" i="9" s="1"/>
  <c r="E254" i="9"/>
  <c r="B254" i="9"/>
  <c r="M253" i="9"/>
  <c r="L253" i="9"/>
  <c r="F253" i="9"/>
  <c r="E253" i="9"/>
  <c r="B253" i="9" s="1"/>
  <c r="M252" i="9"/>
  <c r="L252" i="9"/>
  <c r="F252" i="9" s="1"/>
  <c r="B252" i="9" s="1"/>
  <c r="E252" i="9"/>
  <c r="M251" i="9"/>
  <c r="L251" i="9"/>
  <c r="F251" i="9" s="1"/>
  <c r="E251" i="9"/>
  <c r="B251" i="9"/>
  <c r="M250" i="9"/>
  <c r="L250" i="9"/>
  <c r="F250" i="9" s="1"/>
  <c r="E250" i="9"/>
  <c r="B250" i="9"/>
  <c r="M249" i="9"/>
  <c r="L249" i="9"/>
  <c r="F249" i="9"/>
  <c r="E249" i="9"/>
  <c r="B249" i="9" s="1"/>
  <c r="M248" i="9"/>
  <c r="L248" i="9"/>
  <c r="F248" i="9" s="1"/>
  <c r="B248" i="9" s="1"/>
  <c r="E248" i="9"/>
  <c r="M247" i="9"/>
  <c r="L247" i="9"/>
  <c r="F247" i="9" s="1"/>
  <c r="E247" i="9"/>
  <c r="B247" i="9"/>
  <c r="M246" i="9"/>
  <c r="L246" i="9"/>
  <c r="F246" i="9" s="1"/>
  <c r="E246" i="9"/>
  <c r="B246" i="9"/>
  <c r="M245" i="9"/>
  <c r="L245" i="9"/>
  <c r="F245" i="9"/>
  <c r="E245" i="9"/>
  <c r="B245" i="9" s="1"/>
  <c r="M244" i="9"/>
  <c r="L244" i="9"/>
  <c r="E244" i="9"/>
  <c r="M243" i="9"/>
  <c r="L243" i="9"/>
  <c r="F243" i="9" s="1"/>
  <c r="B243" i="9" s="1"/>
  <c r="E243" i="9"/>
  <c r="M242" i="9"/>
  <c r="L242" i="9"/>
  <c r="F242" i="9" s="1"/>
  <c r="B242" i="9" s="1"/>
  <c r="E242" i="9"/>
  <c r="M241" i="9"/>
  <c r="L241" i="9"/>
  <c r="F241" i="9"/>
  <c r="E241" i="9"/>
  <c r="B241" i="9" s="1"/>
  <c r="M240" i="9"/>
  <c r="L240" i="9"/>
  <c r="F240" i="9" s="1"/>
  <c r="E240" i="9"/>
  <c r="B240" i="9" s="1"/>
  <c r="M239" i="9"/>
  <c r="L239" i="9"/>
  <c r="E239" i="9"/>
  <c r="M238" i="9"/>
  <c r="L238" i="9"/>
  <c r="E238" i="9"/>
  <c r="M237" i="9"/>
  <c r="F237" i="9" s="1"/>
  <c r="L237" i="9"/>
  <c r="E237" i="9"/>
  <c r="M236" i="9"/>
  <c r="L236" i="9"/>
  <c r="E236" i="9"/>
  <c r="M235" i="9"/>
  <c r="L235" i="9"/>
  <c r="F235" i="9" s="1"/>
  <c r="E235" i="9"/>
  <c r="B235" i="9"/>
  <c r="M234" i="9"/>
  <c r="F234" i="9" s="1"/>
  <c r="L234" i="9"/>
  <c r="E234" i="9"/>
  <c r="B234" i="9"/>
  <c r="M233" i="9"/>
  <c r="L233" i="9"/>
  <c r="F233" i="9"/>
  <c r="E233" i="9"/>
  <c r="B233" i="9" s="1"/>
  <c r="M232" i="9"/>
  <c r="L232" i="9"/>
  <c r="F232" i="9" s="1"/>
  <c r="B232" i="9" s="1"/>
  <c r="E232" i="9"/>
  <c r="M231" i="9"/>
  <c r="L231" i="9"/>
  <c r="F231" i="9" s="1"/>
  <c r="E231" i="9"/>
  <c r="B231" i="9"/>
  <c r="M230" i="9"/>
  <c r="F230" i="9" s="1"/>
  <c r="L230" i="9"/>
  <c r="E230" i="9"/>
  <c r="B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E171" i="9"/>
  <c r="B171" i="9" s="1"/>
  <c r="H170" i="9"/>
  <c r="E170" i="9" s="1"/>
  <c r="B170" i="9" s="1"/>
  <c r="G170" i="9"/>
  <c r="F170" i="9"/>
  <c r="H169" i="9"/>
  <c r="G169" i="9"/>
  <c r="F169" i="9"/>
  <c r="E169" i="9"/>
  <c r="B169" i="9" s="1"/>
  <c r="H168" i="9"/>
  <c r="G168" i="9"/>
  <c r="F168" i="9"/>
  <c r="H167" i="9"/>
  <c r="G167" i="9"/>
  <c r="F167" i="9"/>
  <c r="E167" i="9"/>
  <c r="B167" i="9" s="1"/>
  <c r="H166" i="9"/>
  <c r="E166" i="9" s="1"/>
  <c r="B166" i="9" s="1"/>
  <c r="G166" i="9"/>
  <c r="F166" i="9"/>
  <c r="H165" i="9"/>
  <c r="G165" i="9"/>
  <c r="F165" i="9"/>
  <c r="E165" i="9"/>
  <c r="B165" i="9" s="1"/>
  <c r="H164" i="9"/>
  <c r="G164" i="9"/>
  <c r="F164" i="9"/>
  <c r="H163" i="9"/>
  <c r="G163" i="9"/>
  <c r="F163" i="9"/>
  <c r="E163" i="9"/>
  <c r="B163" i="9" s="1"/>
  <c r="H162" i="9"/>
  <c r="E162" i="9" s="1"/>
  <c r="B162" i="9" s="1"/>
  <c r="G162" i="9"/>
  <c r="F162" i="9"/>
  <c r="H161" i="9"/>
  <c r="G161" i="9"/>
  <c r="F161" i="9"/>
  <c r="E161" i="9"/>
  <c r="B161" i="9" s="1"/>
  <c r="H160" i="9"/>
  <c r="G160" i="9"/>
  <c r="F160" i="9"/>
  <c r="H159" i="9"/>
  <c r="G159" i="9"/>
  <c r="F159" i="9"/>
  <c r="E159" i="9"/>
  <c r="B159" i="9" s="1"/>
  <c r="H158" i="9"/>
  <c r="E158" i="9" s="1"/>
  <c r="B158" i="9" s="1"/>
  <c r="G158" i="9"/>
  <c r="F158" i="9"/>
  <c r="H157" i="9"/>
  <c r="G157" i="9"/>
  <c r="F157" i="9"/>
  <c r="E157" i="9"/>
  <c r="B157" i="9" s="1"/>
  <c r="F156" i="9"/>
  <c r="H155" i="9"/>
  <c r="G155" i="9"/>
  <c r="E155" i="9" s="1"/>
  <c r="B155" i="9" s="1"/>
  <c r="F155" i="9"/>
  <c r="H154" i="9"/>
  <c r="E154" i="9" s="1"/>
  <c r="B154" i="9" s="1"/>
  <c r="G154" i="9"/>
  <c r="F154" i="9"/>
  <c r="H153" i="9"/>
  <c r="G153" i="9"/>
  <c r="E153" i="9" s="1"/>
  <c r="B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B145" i="9" s="1"/>
  <c r="F145" i="9"/>
  <c r="H144" i="9"/>
  <c r="E144" i="9" s="1"/>
  <c r="B144" i="9" s="1"/>
  <c r="G144" i="9"/>
  <c r="F144" i="9"/>
  <c r="H143" i="9"/>
  <c r="G143" i="9"/>
  <c r="E143" i="9" s="1"/>
  <c r="B143" i="9" s="1"/>
  <c r="F143" i="9"/>
  <c r="H142" i="9"/>
  <c r="G142" i="9"/>
  <c r="E142" i="9" s="1"/>
  <c r="B142" i="9" s="1"/>
  <c r="F142" i="9"/>
  <c r="H141" i="9"/>
  <c r="G141" i="9"/>
  <c r="E141" i="9" s="1"/>
  <c r="B141" i="9" s="1"/>
  <c r="F141" i="9"/>
  <c r="H140" i="9"/>
  <c r="E140" i="9" s="1"/>
  <c r="B140" i="9" s="1"/>
  <c r="G140" i="9"/>
  <c r="F140" i="9"/>
  <c r="H139" i="9"/>
  <c r="G139" i="9"/>
  <c r="E139" i="9" s="1"/>
  <c r="B139" i="9" s="1"/>
  <c r="F139" i="9"/>
  <c r="H138" i="9"/>
  <c r="G138" i="9"/>
  <c r="E138" i="9" s="1"/>
  <c r="B138" i="9" s="1"/>
  <c r="F138" i="9"/>
  <c r="H137" i="9"/>
  <c r="G137" i="9"/>
  <c r="E137" i="9" s="1"/>
  <c r="B137" i="9" s="1"/>
  <c r="F137" i="9"/>
  <c r="H136" i="9"/>
  <c r="E136" i="9" s="1"/>
  <c r="B136" i="9" s="1"/>
  <c r="G136" i="9"/>
  <c r="F136" i="9"/>
  <c r="H135" i="9"/>
  <c r="G135" i="9"/>
  <c r="E135" i="9" s="1"/>
  <c r="B135" i="9" s="1"/>
  <c r="F135" i="9"/>
  <c r="H134" i="9"/>
  <c r="G134" i="9"/>
  <c r="E134" i="9" s="1"/>
  <c r="B134" i="9" s="1"/>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E82" i="9" s="1"/>
  <c r="F82" i="9"/>
  <c r="H81" i="9"/>
  <c r="G81" i="9"/>
  <c r="F81" i="9"/>
  <c r="H80" i="9"/>
  <c r="E80" i="9" s="1"/>
  <c r="B80" i="9" s="1"/>
  <c r="G80" i="9"/>
  <c r="F80" i="9"/>
  <c r="H79" i="9"/>
  <c r="G79" i="9"/>
  <c r="F79" i="9"/>
  <c r="E79" i="9"/>
  <c r="B79" i="9" s="1"/>
  <c r="H78" i="9"/>
  <c r="G78" i="9"/>
  <c r="E78" i="9" s="1"/>
  <c r="F78" i="9"/>
  <c r="H77" i="9"/>
  <c r="G77" i="9"/>
  <c r="F77" i="9"/>
  <c r="H76" i="9"/>
  <c r="E76" i="9" s="1"/>
  <c r="B76" i="9" s="1"/>
  <c r="G76" i="9"/>
  <c r="F76" i="9"/>
  <c r="H75" i="9"/>
  <c r="G75" i="9"/>
  <c r="F75" i="9"/>
  <c r="E75" i="9"/>
  <c r="B75" i="9" s="1"/>
  <c r="H74" i="9"/>
  <c r="G74" i="9"/>
  <c r="E74" i="9" s="1"/>
  <c r="F74" i="9"/>
  <c r="H73" i="9"/>
  <c r="G73" i="9"/>
  <c r="F73" i="9"/>
  <c r="H72" i="9"/>
  <c r="E72" i="9" s="1"/>
  <c r="B72" i="9" s="1"/>
  <c r="G72" i="9"/>
  <c r="F72" i="9"/>
  <c r="H71" i="9"/>
  <c r="G71" i="9"/>
  <c r="F71" i="9"/>
  <c r="E71" i="9"/>
  <c r="B71" i="9" s="1"/>
  <c r="H70" i="9"/>
  <c r="G70" i="9"/>
  <c r="E70" i="9" s="1"/>
  <c r="F70" i="9"/>
  <c r="H69" i="9"/>
  <c r="G69" i="9"/>
  <c r="F69" i="9"/>
  <c r="H68" i="9"/>
  <c r="E68" i="9" s="1"/>
  <c r="B68" i="9" s="1"/>
  <c r="G68" i="9"/>
  <c r="F68" i="9"/>
  <c r="H67" i="9"/>
  <c r="G67" i="9"/>
  <c r="F67" i="9"/>
  <c r="E67" i="9"/>
  <c r="B67" i="9" s="1"/>
  <c r="H66" i="9"/>
  <c r="G66" i="9"/>
  <c r="E66" i="9" s="1"/>
  <c r="F66" i="9"/>
  <c r="H65" i="9"/>
  <c r="G65" i="9"/>
  <c r="F65" i="9"/>
  <c r="H64" i="9"/>
  <c r="E64" i="9" s="1"/>
  <c r="B64" i="9" s="1"/>
  <c r="G64" i="9"/>
  <c r="F64" i="9"/>
  <c r="H63" i="9"/>
  <c r="G63" i="9"/>
  <c r="F63" i="9"/>
  <c r="E63" i="9"/>
  <c r="B63" i="9" s="1"/>
  <c r="H62" i="9"/>
  <c r="G62" i="9"/>
  <c r="E62" i="9" s="1"/>
  <c r="F62" i="9"/>
  <c r="H61" i="9"/>
  <c r="G61" i="9"/>
  <c r="F61" i="9"/>
  <c r="H60" i="9"/>
  <c r="E60" i="9" s="1"/>
  <c r="B60" i="9" s="1"/>
  <c r="G60" i="9"/>
  <c r="F60" i="9"/>
  <c r="H59" i="9"/>
  <c r="G59" i="9"/>
  <c r="F59" i="9"/>
  <c r="E59" i="9"/>
  <c r="B59" i="9" s="1"/>
  <c r="H58" i="9"/>
  <c r="G58" i="9"/>
  <c r="E58" i="9" s="1"/>
  <c r="F58" i="9"/>
  <c r="H57" i="9"/>
  <c r="G57" i="9"/>
  <c r="F57" i="9"/>
  <c r="H56" i="9"/>
  <c r="E56" i="9" s="1"/>
  <c r="B56" i="9" s="1"/>
  <c r="G56" i="9"/>
  <c r="F56" i="9"/>
  <c r="H55" i="9"/>
  <c r="E55" i="9" s="1"/>
  <c r="B55" i="9" s="1"/>
  <c r="G55" i="9"/>
  <c r="F55" i="9"/>
  <c r="H54" i="9"/>
  <c r="G54" i="9"/>
  <c r="E54" i="9" s="1"/>
  <c r="F54" i="9"/>
  <c r="H53" i="9"/>
  <c r="G53" i="9"/>
  <c r="F53" i="9"/>
  <c r="H52" i="9"/>
  <c r="E52" i="9" s="1"/>
  <c r="B52" i="9" s="1"/>
  <c r="G52" i="9"/>
  <c r="F52" i="9"/>
  <c r="H51" i="9"/>
  <c r="E51" i="9" s="1"/>
  <c r="B51" i="9" s="1"/>
  <c r="G51" i="9"/>
  <c r="F51" i="9"/>
  <c r="H50" i="9"/>
  <c r="G50" i="9"/>
  <c r="F50" i="9"/>
  <c r="E50" i="9"/>
  <c r="H49" i="9"/>
  <c r="G49" i="9"/>
  <c r="F49" i="9"/>
  <c r="H48" i="9"/>
  <c r="E48" i="9" s="1"/>
  <c r="B48" i="9" s="1"/>
  <c r="G48" i="9"/>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F38" i="9"/>
  <c r="H37" i="9"/>
  <c r="G37" i="9"/>
  <c r="F37" i="9"/>
  <c r="H36" i="9"/>
  <c r="G36" i="9"/>
  <c r="F36" i="9"/>
  <c r="H35" i="9"/>
  <c r="G35" i="9"/>
  <c r="E35" i="9" s="1"/>
  <c r="B35" i="9" s="1"/>
  <c r="F35" i="9"/>
  <c r="H34" i="9"/>
  <c r="G34" i="9"/>
  <c r="E34" i="9" s="1"/>
  <c r="B34" i="9" s="1"/>
  <c r="F34" i="9"/>
  <c r="H33" i="9"/>
  <c r="G33" i="9"/>
  <c r="F33" i="9"/>
  <c r="E33" i="9"/>
  <c r="B33" i="9" s="1"/>
  <c r="H32" i="9"/>
  <c r="G32" i="9"/>
  <c r="F32" i="9"/>
  <c r="E32" i="9"/>
  <c r="B32" i="9" s="1"/>
  <c r="H31" i="9"/>
  <c r="G31" i="9"/>
  <c r="F31" i="9"/>
  <c r="H30" i="9"/>
  <c r="G30" i="9"/>
  <c r="E30" i="9" s="1"/>
  <c r="B30" i="9" s="1"/>
  <c r="F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F24" i="9"/>
  <c r="F4" i="9"/>
  <c r="O3" i="9"/>
  <c r="G296" i="9" s="1"/>
  <c r="I3" i="9"/>
  <c r="H3" i="9"/>
  <c r="G3" i="9"/>
  <c r="D104" i="8"/>
  <c r="C1681" i="1" s="1"/>
  <c r="D97" i="8"/>
  <c r="D92" i="8"/>
  <c r="D87" i="8"/>
  <c r="D82" i="8"/>
  <c r="D77" i="8"/>
  <c r="D72" i="8"/>
  <c r="D67" i="8"/>
  <c r="D62" i="8"/>
  <c r="D57" i="8"/>
  <c r="D52" i="8"/>
  <c r="D46" i="8"/>
  <c r="D37" i="8"/>
  <c r="D27" i="8"/>
  <c r="C1604" i="1" s="1"/>
  <c r="D18" i="8"/>
  <c r="D8" i="8"/>
  <c r="D6" i="8" s="1"/>
  <c r="C1583"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E251" i="5" s="1"/>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E522" i="4" s="1"/>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E431" i="4" s="1"/>
  <c r="D432" i="4"/>
  <c r="D431" i="4"/>
  <c r="F431" i="4" s="1"/>
  <c r="F428" i="4"/>
  <c r="E428" i="4"/>
  <c r="D423" i="1" s="1"/>
  <c r="D428" i="4"/>
  <c r="F427" i="4"/>
  <c r="E427" i="4"/>
  <c r="D422" i="1" s="1"/>
  <c r="D427" i="4"/>
  <c r="E426" i="4"/>
  <c r="D421" i="1" s="1"/>
  <c r="D426" i="4"/>
  <c r="D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E373" i="4" s="1"/>
  <c r="D368" i="1" s="1"/>
  <c r="D374" i="4"/>
  <c r="F374" i="4" s="1"/>
  <c r="F372" i="4"/>
  <c r="F371" i="4"/>
  <c r="F370" i="4"/>
  <c r="F369" i="4"/>
  <c r="F368" i="4"/>
  <c r="F367" i="4"/>
  <c r="E366" i="4"/>
  <c r="E361" i="4" s="1"/>
  <c r="D366" i="4"/>
  <c r="F366" i="4" s="1"/>
  <c r="F365" i="4"/>
  <c r="F364" i="4"/>
  <c r="F363" i="4"/>
  <c r="F362" i="4"/>
  <c r="E362" i="4"/>
  <c r="D362" i="4"/>
  <c r="D361" i="4" s="1"/>
  <c r="F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D310" i="4"/>
  <c r="D309" i="4" s="1"/>
  <c r="F309" i="4" s="1"/>
  <c r="E309" i="4"/>
  <c r="E308"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E273" i="4" s="1"/>
  <c r="D274" i="4"/>
  <c r="F272" i="4"/>
  <c r="F271" i="4"/>
  <c r="F270" i="4"/>
  <c r="E269" i="4"/>
  <c r="D269" i="4"/>
  <c r="F269" i="4" s="1"/>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7" i="4" s="1"/>
  <c r="F236" i="4"/>
  <c r="F235" i="4"/>
  <c r="F234" i="4"/>
  <c r="E234" i="4"/>
  <c r="D234" i="4"/>
  <c r="F233" i="4"/>
  <c r="F232" i="4"/>
  <c r="F231" i="4"/>
  <c r="E231" i="4"/>
  <c r="D231" i="4"/>
  <c r="F229" i="4"/>
  <c r="F228" i="4"/>
  <c r="F227" i="4"/>
  <c r="F226" i="4"/>
  <c r="E225" i="4"/>
  <c r="D225" i="4"/>
  <c r="F225" i="4" s="1"/>
  <c r="F224" i="4"/>
  <c r="F223" i="4"/>
  <c r="F222" i="4"/>
  <c r="E222" i="4"/>
  <c r="D222" i="4"/>
  <c r="E221" i="4"/>
  <c r="F220" i="4"/>
  <c r="F219" i="4"/>
  <c r="F218" i="4"/>
  <c r="F217" i="4"/>
  <c r="E216" i="4"/>
  <c r="D216" i="4"/>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66" i="1" s="1"/>
  <c r="D170" i="4"/>
  <c r="F169" i="4"/>
  <c r="F168" i="4"/>
  <c r="F167" i="4"/>
  <c r="F166" i="4"/>
  <c r="E165" i="4"/>
  <c r="F165" i="4" s="1"/>
  <c r="D165" i="4"/>
  <c r="F163" i="4"/>
  <c r="F162" i="4"/>
  <c r="F161" i="4"/>
  <c r="E160" i="4"/>
  <c r="D160" i="4"/>
  <c r="F159" i="4"/>
  <c r="F158" i="4"/>
  <c r="F157" i="4"/>
  <c r="F156" i="4"/>
  <c r="F155" i="4"/>
  <c r="E154" i="4"/>
  <c r="D154" i="4"/>
  <c r="F151" i="4"/>
  <c r="F150" i="4"/>
  <c r="F149" i="4"/>
  <c r="F148" i="4"/>
  <c r="F147" i="4"/>
  <c r="F146" i="4"/>
  <c r="F145" i="4"/>
  <c r="F144" i="4"/>
  <c r="F143" i="4"/>
  <c r="F142" i="4"/>
  <c r="E141" i="4"/>
  <c r="D141" i="4"/>
  <c r="D140" i="4" s="1"/>
  <c r="F140" i="4" s="1"/>
  <c r="E140" i="4"/>
  <c r="F139" i="4"/>
  <c r="F138" i="4"/>
  <c r="F137" i="4"/>
  <c r="F136" i="4"/>
  <c r="F135" i="4"/>
  <c r="E135" i="4"/>
  <c r="E134" i="4" s="1"/>
  <c r="D135" i="4"/>
  <c r="D134" i="4"/>
  <c r="F134" i="4" s="1"/>
  <c r="F133" i="4"/>
  <c r="F132" i="4"/>
  <c r="F131" i="4"/>
  <c r="F130" i="4"/>
  <c r="F129" i="4"/>
  <c r="E129" i="4"/>
  <c r="D129" i="4"/>
  <c r="F128" i="4"/>
  <c r="F127" i="4"/>
  <c r="E126" i="4"/>
  <c r="E125" i="4" s="1"/>
  <c r="D126" i="4"/>
  <c r="F126" i="4" s="1"/>
  <c r="F125" i="4"/>
  <c r="D125" i="4"/>
  <c r="F124" i="4"/>
  <c r="F123" i="4"/>
  <c r="F122" i="4"/>
  <c r="F121" i="4"/>
  <c r="F120" i="4"/>
  <c r="E120" i="4"/>
  <c r="D120" i="4"/>
  <c r="F119" i="4"/>
  <c r="F118" i="4"/>
  <c r="F117" i="4"/>
  <c r="F116" i="4"/>
  <c r="F115" i="4"/>
  <c r="F114" i="4"/>
  <c r="F113" i="4"/>
  <c r="E112" i="4"/>
  <c r="E106" i="4" s="1"/>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E61" i="4"/>
  <c r="D61" i="4"/>
  <c r="F61" i="4" s="1"/>
  <c r="F60" i="4"/>
  <c r="F59" i="4"/>
  <c r="E58" i="4"/>
  <c r="D58" i="4"/>
  <c r="F57" i="4"/>
  <c r="F56" i="4"/>
  <c r="F55" i="4"/>
  <c r="F54" i="4"/>
  <c r="F53" i="4"/>
  <c r="E53" i="4"/>
  <c r="D53" i="4"/>
  <c r="F52" i="4"/>
  <c r="F51" i="4"/>
  <c r="E50" i="4"/>
  <c r="D50" i="4"/>
  <c r="F50" i="4" s="1"/>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c r="L3" i="9" s="1"/>
  <c r="C1686" i="1"/>
  <c r="H1686" i="1" s="1"/>
  <c r="C1685" i="1"/>
  <c r="H1684" i="1"/>
  <c r="G1684" i="1"/>
  <c r="C1684" i="1"/>
  <c r="H1683" i="1"/>
  <c r="G1683" i="1"/>
  <c r="C1683" i="1"/>
  <c r="C1682" i="1"/>
  <c r="G1680" i="1"/>
  <c r="C1680" i="1"/>
  <c r="H1680" i="1" s="1"/>
  <c r="H1679" i="1"/>
  <c r="G1679" i="1"/>
  <c r="C1679" i="1"/>
  <c r="G1678" i="1"/>
  <c r="C1678" i="1"/>
  <c r="H1678" i="1" s="1"/>
  <c r="C1677" i="1"/>
  <c r="H1676" i="1"/>
  <c r="G1676" i="1"/>
  <c r="C1676" i="1"/>
  <c r="H1675" i="1"/>
  <c r="G1675" i="1"/>
  <c r="C1675" i="1"/>
  <c r="G1674" i="1"/>
  <c r="C1674" i="1"/>
  <c r="H1674" i="1" s="1"/>
  <c r="C1673" i="1"/>
  <c r="H1672" i="1"/>
  <c r="G1672" i="1"/>
  <c r="C1672" i="1"/>
  <c r="H1671" i="1"/>
  <c r="G1671" i="1"/>
  <c r="C1671" i="1"/>
  <c r="C1670" i="1"/>
  <c r="H1670" i="1" s="1"/>
  <c r="C1669" i="1"/>
  <c r="H1668" i="1"/>
  <c r="G1668" i="1"/>
  <c r="C1668" i="1"/>
  <c r="H1667" i="1"/>
  <c r="G1667" i="1"/>
  <c r="C1667" i="1"/>
  <c r="C1666" i="1"/>
  <c r="C1665" i="1"/>
  <c r="H1664" i="1"/>
  <c r="G1664" i="1"/>
  <c r="C1664" i="1"/>
  <c r="H1663" i="1"/>
  <c r="G1663" i="1"/>
  <c r="C1663" i="1"/>
  <c r="G1662" i="1"/>
  <c r="C1662" i="1"/>
  <c r="H1662" i="1" s="1"/>
  <c r="C1661" i="1"/>
  <c r="H1660" i="1"/>
  <c r="G1660" i="1"/>
  <c r="C1660" i="1"/>
  <c r="H1659" i="1"/>
  <c r="G1659" i="1"/>
  <c r="C1659" i="1"/>
  <c r="G1658" i="1"/>
  <c r="C1658" i="1"/>
  <c r="H1658" i="1" s="1"/>
  <c r="C1657" i="1"/>
  <c r="H1656" i="1"/>
  <c r="G1656" i="1"/>
  <c r="C1656" i="1"/>
  <c r="H1655" i="1"/>
  <c r="G1655" i="1"/>
  <c r="C1655" i="1"/>
  <c r="C1654" i="1"/>
  <c r="H1654" i="1" s="1"/>
  <c r="C1653" i="1"/>
  <c r="H1652" i="1"/>
  <c r="G1652" i="1"/>
  <c r="C1652" i="1"/>
  <c r="H1651" i="1"/>
  <c r="G1651" i="1"/>
  <c r="C1651" i="1"/>
  <c r="C1650" i="1"/>
  <c r="C1649" i="1"/>
  <c r="H1648" i="1"/>
  <c r="G1648" i="1"/>
  <c r="C1648" i="1"/>
  <c r="H1647" i="1"/>
  <c r="G1647" i="1"/>
  <c r="C1647" i="1"/>
  <c r="G1646" i="1"/>
  <c r="C1646" i="1"/>
  <c r="H1646" i="1" s="1"/>
  <c r="C1645" i="1"/>
  <c r="H1644" i="1"/>
  <c r="G1644" i="1"/>
  <c r="C1644" i="1"/>
  <c r="H1643" i="1"/>
  <c r="G1643" i="1"/>
  <c r="C1643" i="1"/>
  <c r="G1642" i="1"/>
  <c r="C1642" i="1"/>
  <c r="H1642" i="1" s="1"/>
  <c r="C1641" i="1"/>
  <c r="H1640" i="1"/>
  <c r="G1640" i="1"/>
  <c r="C1640" i="1"/>
  <c r="H1639" i="1"/>
  <c r="G1639" i="1"/>
  <c r="C1639" i="1"/>
  <c r="C1638" i="1"/>
  <c r="H1638" i="1" s="1"/>
  <c r="C1637" i="1"/>
  <c r="H1636" i="1"/>
  <c r="G1636" i="1"/>
  <c r="C1636" i="1"/>
  <c r="C1635" i="1"/>
  <c r="G1635" i="1" s="1"/>
  <c r="C1634" i="1"/>
  <c r="C1633" i="1"/>
  <c r="H1632" i="1"/>
  <c r="G1632" i="1"/>
  <c r="C1632" i="1"/>
  <c r="H1631" i="1"/>
  <c r="G1631" i="1"/>
  <c r="C1631" i="1"/>
  <c r="G1630" i="1"/>
  <c r="C1630" i="1"/>
  <c r="H1630" i="1" s="1"/>
  <c r="C1629" i="1"/>
  <c r="H1627" i="1"/>
  <c r="G1627" i="1"/>
  <c r="C1627" i="1"/>
  <c r="C1626" i="1"/>
  <c r="C1625" i="1"/>
  <c r="H1624" i="1"/>
  <c r="G1624" i="1"/>
  <c r="C1624" i="1"/>
  <c r="H1623" i="1"/>
  <c r="G1623" i="1"/>
  <c r="C1623" i="1"/>
  <c r="C1620" i="1"/>
  <c r="H1620" i="1" s="1"/>
  <c r="H1619" i="1"/>
  <c r="G1619" i="1"/>
  <c r="C1619" i="1"/>
  <c r="G1618" i="1"/>
  <c r="C1618" i="1"/>
  <c r="H1618" i="1" s="1"/>
  <c r="C1617" i="1"/>
  <c r="H1616" i="1"/>
  <c r="G1616" i="1"/>
  <c r="C1616" i="1"/>
  <c r="H1615" i="1"/>
  <c r="G1615" i="1"/>
  <c r="C1615" i="1"/>
  <c r="C1614" i="1"/>
  <c r="H1614" i="1" s="1"/>
  <c r="C1613" i="1"/>
  <c r="C1612" i="1"/>
  <c r="G1612" i="1" s="1"/>
  <c r="H1611" i="1"/>
  <c r="G1611" i="1"/>
  <c r="C1611" i="1"/>
  <c r="C1610" i="1"/>
  <c r="H1609" i="1"/>
  <c r="C1609" i="1"/>
  <c r="G1609" i="1" s="1"/>
  <c r="H1608" i="1"/>
  <c r="G1608" i="1"/>
  <c r="C1608" i="1"/>
  <c r="C1607" i="1"/>
  <c r="C1606" i="1"/>
  <c r="H1606" i="1" s="1"/>
  <c r="C1605" i="1"/>
  <c r="C1603" i="1"/>
  <c r="H1603" i="1" s="1"/>
  <c r="C1601" i="1"/>
  <c r="G1601" i="1" s="1"/>
  <c r="H1600" i="1"/>
  <c r="G1600" i="1"/>
  <c r="C1600" i="1"/>
  <c r="C1599" i="1"/>
  <c r="G1598" i="1"/>
  <c r="C1598" i="1"/>
  <c r="H1598" i="1" s="1"/>
  <c r="C1597" i="1"/>
  <c r="H1596" i="1"/>
  <c r="G1596" i="1"/>
  <c r="C1596" i="1"/>
  <c r="H1595" i="1"/>
  <c r="C1595" i="1"/>
  <c r="G1595" i="1" s="1"/>
  <c r="C1594" i="1"/>
  <c r="C1593" i="1"/>
  <c r="G1593" i="1" s="1"/>
  <c r="H1592" i="1"/>
  <c r="G1592" i="1"/>
  <c r="C1592" i="1"/>
  <c r="C1591" i="1"/>
  <c r="C1590" i="1"/>
  <c r="H1590" i="1" s="1"/>
  <c r="C1589" i="1"/>
  <c r="C1588" i="1"/>
  <c r="H1588" i="1" s="1"/>
  <c r="H1587" i="1"/>
  <c r="C1587" i="1"/>
  <c r="G1587" i="1" s="1"/>
  <c r="C1586" i="1"/>
  <c r="C1584" i="1"/>
  <c r="H1584" i="1" s="1"/>
  <c r="C1582" i="1"/>
  <c r="J1581" i="1"/>
  <c r="H1581" i="1"/>
  <c r="D1581" i="1"/>
  <c r="G1581" i="1" s="1"/>
  <c r="C1581" i="1"/>
  <c r="D1580" i="1"/>
  <c r="C1580" i="1"/>
  <c r="J1580" i="1" s="1"/>
  <c r="D1579" i="1"/>
  <c r="C1579" i="1"/>
  <c r="H1578" i="1"/>
  <c r="I1578" i="1" s="1"/>
  <c r="D1578" i="1"/>
  <c r="C1578" i="1"/>
  <c r="G1578" i="1" s="1"/>
  <c r="D1577" i="1"/>
  <c r="H1577" i="1" s="1"/>
  <c r="C1577" i="1"/>
  <c r="J1576" i="1"/>
  <c r="H1576" i="1"/>
  <c r="G1576" i="1"/>
  <c r="I1576" i="1" s="1"/>
  <c r="D1576" i="1"/>
  <c r="C1576" i="1"/>
  <c r="D1575" i="1"/>
  <c r="C1575" i="1"/>
  <c r="G1575" i="1" s="1"/>
  <c r="J1574" i="1"/>
  <c r="D1574" i="1"/>
  <c r="H1574" i="1" s="1"/>
  <c r="C1574" i="1"/>
  <c r="D1573" i="1"/>
  <c r="H1573" i="1" s="1"/>
  <c r="C1573" i="1"/>
  <c r="D1572" i="1"/>
  <c r="C1572" i="1"/>
  <c r="D1571" i="1"/>
  <c r="C1571" i="1"/>
  <c r="G1571" i="1" s="1"/>
  <c r="J1570" i="1"/>
  <c r="D1570" i="1"/>
  <c r="H1570" i="1" s="1"/>
  <c r="C1570" i="1"/>
  <c r="D1569" i="1"/>
  <c r="H1569" i="1" s="1"/>
  <c r="C1569" i="1"/>
  <c r="J1568" i="1"/>
  <c r="H1568" i="1"/>
  <c r="G1568" i="1"/>
  <c r="I1568" i="1" s="1"/>
  <c r="D1568" i="1"/>
  <c r="C1568" i="1"/>
  <c r="D1567" i="1"/>
  <c r="C1567" i="1"/>
  <c r="G1567" i="1" s="1"/>
  <c r="J1566" i="1"/>
  <c r="D1566" i="1"/>
  <c r="H1566" i="1" s="1"/>
  <c r="C1566" i="1"/>
  <c r="D1565" i="1"/>
  <c r="H1565" i="1" s="1"/>
  <c r="C1565" i="1"/>
  <c r="J1564" i="1"/>
  <c r="H1564" i="1"/>
  <c r="G1564" i="1"/>
  <c r="I1564" i="1" s="1"/>
  <c r="D1564" i="1"/>
  <c r="C1564" i="1"/>
  <c r="H1563" i="1"/>
  <c r="G1563" i="1"/>
  <c r="D1563" i="1"/>
  <c r="C1563" i="1"/>
  <c r="D1562" i="1"/>
  <c r="C1562" i="1"/>
  <c r="G1562" i="1" s="1"/>
  <c r="J1561" i="1"/>
  <c r="D1561" i="1"/>
  <c r="H1561" i="1" s="1"/>
  <c r="C1561" i="1"/>
  <c r="D1560" i="1"/>
  <c r="H1560" i="1" s="1"/>
  <c r="C1560" i="1"/>
  <c r="J1559" i="1"/>
  <c r="H1559" i="1"/>
  <c r="G1559" i="1"/>
  <c r="I1559" i="1" s="1"/>
  <c r="D1559" i="1"/>
  <c r="C1559" i="1"/>
  <c r="D1558" i="1"/>
  <c r="C1558" i="1"/>
  <c r="G1558" i="1" s="1"/>
  <c r="J1557" i="1"/>
  <c r="D1557" i="1"/>
  <c r="H1557" i="1" s="1"/>
  <c r="C1557" i="1"/>
  <c r="D1556" i="1"/>
  <c r="H1556" i="1" s="1"/>
  <c r="C1556" i="1"/>
  <c r="D1555" i="1"/>
  <c r="H1555" i="1" s="1"/>
  <c r="C1555" i="1"/>
  <c r="D1554" i="1"/>
  <c r="H1554" i="1" s="1"/>
  <c r="C1554" i="1"/>
  <c r="J1553" i="1"/>
  <c r="H1553" i="1"/>
  <c r="G1553" i="1"/>
  <c r="I1553" i="1" s="1"/>
  <c r="D1553" i="1"/>
  <c r="C1553" i="1"/>
  <c r="D1552" i="1"/>
  <c r="C1552" i="1"/>
  <c r="G1552" i="1" s="1"/>
  <c r="J1551" i="1"/>
  <c r="D1551" i="1"/>
  <c r="H1551" i="1" s="1"/>
  <c r="C1551" i="1"/>
  <c r="D1550" i="1"/>
  <c r="H1550" i="1" s="1"/>
  <c r="C1550" i="1"/>
  <c r="J1549" i="1"/>
  <c r="H1549" i="1"/>
  <c r="G1549" i="1"/>
  <c r="I1549" i="1" s="1"/>
  <c r="D1549" i="1"/>
  <c r="C1549" i="1"/>
  <c r="D1548" i="1"/>
  <c r="C1548" i="1"/>
  <c r="G1548" i="1" s="1"/>
  <c r="J1547" i="1"/>
  <c r="D1547" i="1"/>
  <c r="C1547" i="1"/>
  <c r="H1547" i="1" s="1"/>
  <c r="D1546" i="1"/>
  <c r="C1546" i="1"/>
  <c r="D1545" i="1"/>
  <c r="G1545" i="1" s="1"/>
  <c r="C1545" i="1"/>
  <c r="H1544" i="1"/>
  <c r="G1544" i="1"/>
  <c r="I1544" i="1" s="1"/>
  <c r="D1544" i="1"/>
  <c r="C1544" i="1"/>
  <c r="J1544" i="1" s="1"/>
  <c r="D1543" i="1"/>
  <c r="C1543" i="1"/>
  <c r="H1543" i="1" s="1"/>
  <c r="D1542" i="1"/>
  <c r="C1542" i="1"/>
  <c r="D1541" i="1"/>
  <c r="G1541" i="1" s="1"/>
  <c r="C1541" i="1"/>
  <c r="D1540" i="1"/>
  <c r="C1540" i="1"/>
  <c r="D1539" i="1"/>
  <c r="C1539" i="1"/>
  <c r="H1539" i="1" s="1"/>
  <c r="C1538" i="1"/>
  <c r="D1536" i="1"/>
  <c r="C1536" i="1"/>
  <c r="D1535" i="1"/>
  <c r="C1535" i="1"/>
  <c r="H1535" i="1" s="1"/>
  <c r="G1534" i="1"/>
  <c r="D1534" i="1"/>
  <c r="C1534" i="1"/>
  <c r="H1534" i="1" s="1"/>
  <c r="D1533" i="1"/>
  <c r="G1533" i="1" s="1"/>
  <c r="C1533" i="1"/>
  <c r="D1532" i="1"/>
  <c r="C1532" i="1"/>
  <c r="D1531" i="1"/>
  <c r="C1531" i="1"/>
  <c r="H1531" i="1" s="1"/>
  <c r="G1530" i="1"/>
  <c r="D1530" i="1"/>
  <c r="C1530" i="1"/>
  <c r="H1530" i="1" s="1"/>
  <c r="D1529" i="1"/>
  <c r="G1529" i="1" s="1"/>
  <c r="C1529" i="1"/>
  <c r="D1528" i="1"/>
  <c r="C1528" i="1"/>
  <c r="D1527" i="1"/>
  <c r="C1527" i="1"/>
  <c r="H1527" i="1" s="1"/>
  <c r="G1526" i="1"/>
  <c r="D1526" i="1"/>
  <c r="C1526" i="1"/>
  <c r="H1526" i="1" s="1"/>
  <c r="D1525" i="1"/>
  <c r="D1524" i="1"/>
  <c r="C1524" i="1"/>
  <c r="D1523" i="1"/>
  <c r="C1523" i="1"/>
  <c r="H1523" i="1" s="1"/>
  <c r="G1522" i="1"/>
  <c r="D1522" i="1"/>
  <c r="C1522" i="1"/>
  <c r="H1522" i="1" s="1"/>
  <c r="D1521" i="1"/>
  <c r="G1521" i="1" s="1"/>
  <c r="C1521" i="1"/>
  <c r="D1520" i="1"/>
  <c r="C1520" i="1"/>
  <c r="D1519" i="1"/>
  <c r="C1519" i="1"/>
  <c r="H1519" i="1" s="1"/>
  <c r="G1518" i="1"/>
  <c r="D1518" i="1"/>
  <c r="C1518" i="1"/>
  <c r="H1518" i="1" s="1"/>
  <c r="D1517" i="1"/>
  <c r="G1517" i="1" s="1"/>
  <c r="C1517" i="1"/>
  <c r="D1516" i="1"/>
  <c r="C1516" i="1"/>
  <c r="D1515" i="1"/>
  <c r="C1515" i="1"/>
  <c r="H1515" i="1" s="1"/>
  <c r="G1514" i="1"/>
  <c r="D1514" i="1"/>
  <c r="C1514" i="1"/>
  <c r="H1514" i="1" s="1"/>
  <c r="D1513" i="1"/>
  <c r="G1513" i="1" s="1"/>
  <c r="C1513" i="1"/>
  <c r="D1512" i="1"/>
  <c r="C1512" i="1"/>
  <c r="D1511" i="1"/>
  <c r="C1511" i="1"/>
  <c r="H1511" i="1" s="1"/>
  <c r="D1510" i="1"/>
  <c r="D1509" i="1"/>
  <c r="G1509" i="1" s="1"/>
  <c r="C1509" i="1"/>
  <c r="D1508" i="1"/>
  <c r="C1508" i="1"/>
  <c r="D1507" i="1"/>
  <c r="C1507" i="1"/>
  <c r="H1507" i="1" s="1"/>
  <c r="G1506" i="1"/>
  <c r="D1506" i="1"/>
  <c r="C1506" i="1"/>
  <c r="H1506" i="1" s="1"/>
  <c r="D1505" i="1"/>
  <c r="G1505" i="1" s="1"/>
  <c r="C1505" i="1"/>
  <c r="D1504" i="1"/>
  <c r="C1504" i="1"/>
  <c r="D1503" i="1"/>
  <c r="C1503" i="1"/>
  <c r="D1502" i="1"/>
  <c r="C1502" i="1"/>
  <c r="D1501" i="1"/>
  <c r="C1501" i="1"/>
  <c r="D1500" i="1"/>
  <c r="C1500" i="1"/>
  <c r="D1499" i="1"/>
  <c r="C1499" i="1"/>
  <c r="D1498" i="1"/>
  <c r="C1498" i="1"/>
  <c r="D1497" i="1"/>
  <c r="C1497" i="1"/>
  <c r="D1496" i="1"/>
  <c r="C1496" i="1"/>
  <c r="D1495" i="1"/>
  <c r="C1495" i="1"/>
  <c r="D1494" i="1"/>
  <c r="C1494" i="1"/>
  <c r="D1493" i="1"/>
  <c r="C1493" i="1"/>
  <c r="D1492" i="1"/>
  <c r="C1492" i="1"/>
  <c r="D1491" i="1"/>
  <c r="C1491" i="1"/>
  <c r="D1490" i="1"/>
  <c r="C1490" i="1"/>
  <c r="D1489" i="1"/>
  <c r="C1489" i="1"/>
  <c r="D1488" i="1"/>
  <c r="C1488" i="1"/>
  <c r="D1487" i="1"/>
  <c r="C1487" i="1"/>
  <c r="D1486" i="1"/>
  <c r="C1486" i="1"/>
  <c r="D1485" i="1"/>
  <c r="C1485" i="1"/>
  <c r="D1484" i="1"/>
  <c r="C1484" i="1"/>
  <c r="D1483" i="1"/>
  <c r="C1483" i="1"/>
  <c r="D1482" i="1"/>
  <c r="C1482" i="1"/>
  <c r="D1481" i="1"/>
  <c r="C1481" i="1"/>
  <c r="D1480"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G1381" i="1"/>
  <c r="D1381" i="1"/>
  <c r="H1381" i="1" s="1"/>
  <c r="C1381" i="1"/>
  <c r="G1380" i="1"/>
  <c r="D1380" i="1"/>
  <c r="H1380" i="1" s="1"/>
  <c r="C1380" i="1"/>
  <c r="D1379" i="1"/>
  <c r="C1379" i="1"/>
  <c r="G1378" i="1"/>
  <c r="D1378" i="1"/>
  <c r="H1378" i="1" s="1"/>
  <c r="C1378" i="1"/>
  <c r="G1377" i="1"/>
  <c r="D1377" i="1"/>
  <c r="H1377" i="1" s="1"/>
  <c r="C1377" i="1"/>
  <c r="G1376" i="1"/>
  <c r="D1376" i="1"/>
  <c r="H1376" i="1" s="1"/>
  <c r="C1376" i="1"/>
  <c r="D1375" i="1"/>
  <c r="C1375" i="1"/>
  <c r="G1374" i="1"/>
  <c r="D1374" i="1"/>
  <c r="H1374" i="1" s="1"/>
  <c r="C1374" i="1"/>
  <c r="G1373" i="1"/>
  <c r="D1373" i="1"/>
  <c r="H1373" i="1" s="1"/>
  <c r="C1373" i="1"/>
  <c r="G1372" i="1"/>
  <c r="D1372" i="1"/>
  <c r="H1372" i="1" s="1"/>
  <c r="C1372" i="1"/>
  <c r="D1371" i="1"/>
  <c r="C1371" i="1"/>
  <c r="G1370" i="1"/>
  <c r="D1370" i="1"/>
  <c r="H1370" i="1" s="1"/>
  <c r="C1370" i="1"/>
  <c r="G1369" i="1"/>
  <c r="D1369" i="1"/>
  <c r="H1369" i="1" s="1"/>
  <c r="C1369" i="1"/>
  <c r="G1368" i="1"/>
  <c r="D1368" i="1"/>
  <c r="H1368" i="1" s="1"/>
  <c r="C1368" i="1"/>
  <c r="D1367" i="1"/>
  <c r="C1367" i="1"/>
  <c r="G1366" i="1"/>
  <c r="D1366" i="1"/>
  <c r="H1366" i="1" s="1"/>
  <c r="C1366" i="1"/>
  <c r="G1365" i="1"/>
  <c r="D1365" i="1"/>
  <c r="H1365" i="1" s="1"/>
  <c r="C1365" i="1"/>
  <c r="G1364" i="1"/>
  <c r="D1364" i="1"/>
  <c r="H1364" i="1" s="1"/>
  <c r="C1364" i="1"/>
  <c r="D1363" i="1"/>
  <c r="C1363" i="1"/>
  <c r="G1362" i="1"/>
  <c r="D1362" i="1"/>
  <c r="H1362" i="1" s="1"/>
  <c r="C1362" i="1"/>
  <c r="G1361" i="1"/>
  <c r="D1361" i="1"/>
  <c r="H1361" i="1" s="1"/>
  <c r="C1361" i="1"/>
  <c r="G1360" i="1"/>
  <c r="D1360" i="1"/>
  <c r="H1360" i="1" s="1"/>
  <c r="C1360" i="1"/>
  <c r="D1359" i="1"/>
  <c r="C1359" i="1"/>
  <c r="G1358" i="1"/>
  <c r="D1358" i="1"/>
  <c r="H1358" i="1" s="1"/>
  <c r="C1358" i="1"/>
  <c r="G1357" i="1"/>
  <c r="D1357" i="1"/>
  <c r="H1357" i="1" s="1"/>
  <c r="C1357" i="1"/>
  <c r="G1356" i="1"/>
  <c r="D1356" i="1"/>
  <c r="H1356" i="1" s="1"/>
  <c r="C1356" i="1"/>
  <c r="D1355" i="1"/>
  <c r="C1355" i="1"/>
  <c r="G1354" i="1"/>
  <c r="D1354" i="1"/>
  <c r="H1354" i="1" s="1"/>
  <c r="C1354" i="1"/>
  <c r="G1353" i="1"/>
  <c r="D1353" i="1"/>
  <c r="H1353" i="1" s="1"/>
  <c r="C1353" i="1"/>
  <c r="G1352" i="1"/>
  <c r="D1352" i="1"/>
  <c r="H1352" i="1" s="1"/>
  <c r="C1352" i="1"/>
  <c r="D1351" i="1"/>
  <c r="C1351" i="1"/>
  <c r="G1350" i="1"/>
  <c r="D1350" i="1"/>
  <c r="H1350" i="1" s="1"/>
  <c r="C1350" i="1"/>
  <c r="G1349" i="1"/>
  <c r="D1349" i="1"/>
  <c r="H1349" i="1" s="1"/>
  <c r="C1349" i="1"/>
  <c r="G1348" i="1"/>
  <c r="D1348" i="1"/>
  <c r="H1348" i="1" s="1"/>
  <c r="C1348" i="1"/>
  <c r="D1347" i="1"/>
  <c r="C1347" i="1"/>
  <c r="G1346" i="1"/>
  <c r="D1346" i="1"/>
  <c r="H1346" i="1" s="1"/>
  <c r="C1346" i="1"/>
  <c r="G1345" i="1"/>
  <c r="D1345" i="1"/>
  <c r="H1345" i="1" s="1"/>
  <c r="C1345" i="1"/>
  <c r="G1344" i="1"/>
  <c r="D1344" i="1"/>
  <c r="H1344" i="1" s="1"/>
  <c r="C1344" i="1"/>
  <c r="D1343" i="1"/>
  <c r="C1343" i="1"/>
  <c r="G1342" i="1"/>
  <c r="D1342" i="1"/>
  <c r="H1342" i="1" s="1"/>
  <c r="C1342" i="1"/>
  <c r="G1341" i="1"/>
  <c r="D1341" i="1"/>
  <c r="H1341" i="1" s="1"/>
  <c r="C1341" i="1"/>
  <c r="G1340" i="1"/>
  <c r="D1340" i="1"/>
  <c r="H1340" i="1" s="1"/>
  <c r="C1340" i="1"/>
  <c r="D1339" i="1"/>
  <c r="C1339" i="1"/>
  <c r="G1338" i="1"/>
  <c r="D1338" i="1"/>
  <c r="H1338" i="1" s="1"/>
  <c r="C1338" i="1"/>
  <c r="G1337" i="1"/>
  <c r="D1337" i="1"/>
  <c r="H1337" i="1" s="1"/>
  <c r="C1337" i="1"/>
  <c r="G1336" i="1"/>
  <c r="D1336" i="1"/>
  <c r="H1336" i="1" s="1"/>
  <c r="C1336" i="1"/>
  <c r="D1335" i="1"/>
  <c r="C1335" i="1"/>
  <c r="G1334" i="1"/>
  <c r="D1334" i="1"/>
  <c r="H1334" i="1" s="1"/>
  <c r="C1334" i="1"/>
  <c r="G1333" i="1"/>
  <c r="D1333" i="1"/>
  <c r="H1333" i="1" s="1"/>
  <c r="C1333" i="1"/>
  <c r="G1332" i="1"/>
  <c r="D1332" i="1"/>
  <c r="H1332" i="1" s="1"/>
  <c r="C1332" i="1"/>
  <c r="D1331" i="1"/>
  <c r="C1331" i="1"/>
  <c r="G1330" i="1"/>
  <c r="D1330" i="1"/>
  <c r="H1330" i="1" s="1"/>
  <c r="C1330" i="1"/>
  <c r="G1329" i="1"/>
  <c r="D1329" i="1"/>
  <c r="H1329" i="1" s="1"/>
  <c r="C1329" i="1"/>
  <c r="G1328" i="1"/>
  <c r="D1328" i="1"/>
  <c r="H1328" i="1" s="1"/>
  <c r="C1328" i="1"/>
  <c r="D1327" i="1"/>
  <c r="C1327" i="1"/>
  <c r="G1326" i="1"/>
  <c r="D1326" i="1"/>
  <c r="H1326" i="1" s="1"/>
  <c r="C1326" i="1"/>
  <c r="G1325" i="1"/>
  <c r="D1325" i="1"/>
  <c r="H1325" i="1" s="1"/>
  <c r="C1325" i="1"/>
  <c r="G1324" i="1"/>
  <c r="D1324" i="1"/>
  <c r="H1324" i="1" s="1"/>
  <c r="C1324" i="1"/>
  <c r="D1323" i="1"/>
  <c r="C1323" i="1"/>
  <c r="G1322" i="1"/>
  <c r="D1322" i="1"/>
  <c r="H1322" i="1" s="1"/>
  <c r="C1322" i="1"/>
  <c r="G1321" i="1"/>
  <c r="D1321" i="1"/>
  <c r="H1321" i="1" s="1"/>
  <c r="C1321" i="1"/>
  <c r="G1320" i="1"/>
  <c r="D1320" i="1"/>
  <c r="H1320" i="1" s="1"/>
  <c r="C1320" i="1"/>
  <c r="D1319" i="1"/>
  <c r="C1319" i="1"/>
  <c r="G1318" i="1"/>
  <c r="D1318" i="1"/>
  <c r="H1318" i="1" s="1"/>
  <c r="C1318" i="1"/>
  <c r="G1317" i="1"/>
  <c r="D1317" i="1"/>
  <c r="H1317" i="1" s="1"/>
  <c r="C1317" i="1"/>
  <c r="G1316" i="1"/>
  <c r="D1316" i="1"/>
  <c r="H1316" i="1" s="1"/>
  <c r="C1316" i="1"/>
  <c r="D1315" i="1"/>
  <c r="C1315" i="1"/>
  <c r="G1314" i="1"/>
  <c r="D1314" i="1"/>
  <c r="H1314" i="1" s="1"/>
  <c r="C1314" i="1"/>
  <c r="G1313" i="1"/>
  <c r="D1313" i="1"/>
  <c r="H1313" i="1" s="1"/>
  <c r="C1313" i="1"/>
  <c r="G1312" i="1"/>
  <c r="D1312" i="1"/>
  <c r="H1312" i="1" s="1"/>
  <c r="C1312" i="1"/>
  <c r="D1311" i="1"/>
  <c r="C1311" i="1"/>
  <c r="G1310" i="1"/>
  <c r="D1310" i="1"/>
  <c r="H1310" i="1" s="1"/>
  <c r="C1310" i="1"/>
  <c r="G1309" i="1"/>
  <c r="D1309" i="1"/>
  <c r="H1309" i="1" s="1"/>
  <c r="C1309" i="1"/>
  <c r="G1308" i="1"/>
  <c r="D1308" i="1"/>
  <c r="H1308" i="1" s="1"/>
  <c r="C1308" i="1"/>
  <c r="D1307" i="1"/>
  <c r="C1307" i="1"/>
  <c r="G1306" i="1"/>
  <c r="D1306" i="1"/>
  <c r="H1306" i="1" s="1"/>
  <c r="C1306" i="1"/>
  <c r="G1305" i="1"/>
  <c r="D1305" i="1"/>
  <c r="H1305" i="1" s="1"/>
  <c r="C1305" i="1"/>
  <c r="G1304" i="1"/>
  <c r="D1304" i="1"/>
  <c r="H1304" i="1" s="1"/>
  <c r="C1304" i="1"/>
  <c r="D1303" i="1"/>
  <c r="C1303" i="1"/>
  <c r="G1302" i="1"/>
  <c r="D1302" i="1"/>
  <c r="H1302" i="1" s="1"/>
  <c r="C1302" i="1"/>
  <c r="G1301" i="1"/>
  <c r="D1301" i="1"/>
  <c r="H1301" i="1" s="1"/>
  <c r="C1301" i="1"/>
  <c r="G1300" i="1"/>
  <c r="D1300" i="1"/>
  <c r="H1300" i="1" s="1"/>
  <c r="C1300" i="1"/>
  <c r="D1299" i="1"/>
  <c r="C1299" i="1"/>
  <c r="G1298" i="1"/>
  <c r="D1298" i="1"/>
  <c r="H1298" i="1" s="1"/>
  <c r="C1298" i="1"/>
  <c r="G1297" i="1"/>
  <c r="D1297" i="1"/>
  <c r="H1297" i="1" s="1"/>
  <c r="C1297" i="1"/>
  <c r="G1296" i="1"/>
  <c r="D1296" i="1"/>
  <c r="H1296" i="1" s="1"/>
  <c r="C1296" i="1"/>
  <c r="D1295" i="1"/>
  <c r="C1295" i="1"/>
  <c r="G1294" i="1"/>
  <c r="D1294" i="1"/>
  <c r="H1294" i="1" s="1"/>
  <c r="C1294" i="1"/>
  <c r="G1293" i="1"/>
  <c r="D1293" i="1"/>
  <c r="H1293" i="1" s="1"/>
  <c r="C1293" i="1"/>
  <c r="G1292" i="1"/>
  <c r="D1292" i="1"/>
  <c r="H1292" i="1" s="1"/>
  <c r="C1292" i="1"/>
  <c r="D1291" i="1"/>
  <c r="C1291" i="1"/>
  <c r="G1290" i="1"/>
  <c r="D1290" i="1"/>
  <c r="H1290" i="1" s="1"/>
  <c r="C1290" i="1"/>
  <c r="G1289" i="1"/>
  <c r="D1289" i="1"/>
  <c r="H1289" i="1" s="1"/>
  <c r="C1289" i="1"/>
  <c r="G1288" i="1"/>
  <c r="D1288" i="1"/>
  <c r="H1288" i="1" s="1"/>
  <c r="C1288" i="1"/>
  <c r="D1287" i="1"/>
  <c r="C1287" i="1"/>
  <c r="G1286" i="1"/>
  <c r="D1286" i="1"/>
  <c r="H1286" i="1" s="1"/>
  <c r="C1286" i="1"/>
  <c r="G1285" i="1"/>
  <c r="D1285" i="1"/>
  <c r="H1285" i="1" s="1"/>
  <c r="C1285" i="1"/>
  <c r="G1284" i="1"/>
  <c r="D1284" i="1"/>
  <c r="H1284" i="1" s="1"/>
  <c r="C1284" i="1"/>
  <c r="D1283" i="1"/>
  <c r="C1283" i="1"/>
  <c r="G1282" i="1"/>
  <c r="D1282" i="1"/>
  <c r="H1282" i="1" s="1"/>
  <c r="C1282" i="1"/>
  <c r="G1281" i="1"/>
  <c r="D1281" i="1"/>
  <c r="H1281" i="1" s="1"/>
  <c r="C1281" i="1"/>
  <c r="H1280" i="1"/>
  <c r="G1280" i="1"/>
  <c r="D1280" i="1"/>
  <c r="C1280" i="1"/>
  <c r="H1279" i="1"/>
  <c r="G1279" i="1"/>
  <c r="D1279" i="1"/>
  <c r="C1279" i="1"/>
  <c r="D1278" i="1"/>
  <c r="G1277" i="1"/>
  <c r="D1277" i="1"/>
  <c r="H1277" i="1" s="1"/>
  <c r="C1277" i="1"/>
  <c r="G1276" i="1"/>
  <c r="D1276" i="1"/>
  <c r="H1276" i="1" s="1"/>
  <c r="C1276" i="1"/>
  <c r="G1275" i="1"/>
  <c r="D1275" i="1"/>
  <c r="H1275" i="1" s="1"/>
  <c r="C1275" i="1"/>
  <c r="G1274" i="1"/>
  <c r="D1274" i="1"/>
  <c r="H1274" i="1" s="1"/>
  <c r="C1274" i="1"/>
  <c r="G1273" i="1"/>
  <c r="D1273" i="1"/>
  <c r="H1273" i="1" s="1"/>
  <c r="C1273" i="1"/>
  <c r="G1272" i="1"/>
  <c r="D1272" i="1"/>
  <c r="H1272" i="1" s="1"/>
  <c r="C1272" i="1"/>
  <c r="G1271" i="1"/>
  <c r="D1271" i="1"/>
  <c r="H1271" i="1" s="1"/>
  <c r="C1271" i="1"/>
  <c r="G1270" i="1"/>
  <c r="D1270" i="1"/>
  <c r="H1270" i="1" s="1"/>
  <c r="C1270" i="1"/>
  <c r="G1269" i="1"/>
  <c r="D1269" i="1"/>
  <c r="H1269" i="1" s="1"/>
  <c r="C1269" i="1"/>
  <c r="G1268" i="1"/>
  <c r="D1268" i="1"/>
  <c r="H1268" i="1" s="1"/>
  <c r="C1268" i="1"/>
  <c r="G1267" i="1"/>
  <c r="D1267" i="1"/>
  <c r="H1267" i="1" s="1"/>
  <c r="C1267" i="1"/>
  <c r="G1266" i="1"/>
  <c r="D1266" i="1"/>
  <c r="H1266" i="1" s="1"/>
  <c r="C1266" i="1"/>
  <c r="G1265" i="1"/>
  <c r="D1265" i="1"/>
  <c r="H1265" i="1" s="1"/>
  <c r="C1265" i="1"/>
  <c r="G1264" i="1"/>
  <c r="D1264" i="1"/>
  <c r="H1264" i="1" s="1"/>
  <c r="C1264" i="1"/>
  <c r="G1263" i="1"/>
  <c r="D1263" i="1"/>
  <c r="H1263" i="1" s="1"/>
  <c r="C1263" i="1"/>
  <c r="G1262" i="1"/>
  <c r="D1262" i="1"/>
  <c r="H1262" i="1" s="1"/>
  <c r="C1262" i="1"/>
  <c r="G1261" i="1"/>
  <c r="D1261" i="1"/>
  <c r="H1261" i="1" s="1"/>
  <c r="C1261" i="1"/>
  <c r="G1260" i="1"/>
  <c r="D1260" i="1"/>
  <c r="H1260" i="1" s="1"/>
  <c r="C1260" i="1"/>
  <c r="G1259" i="1"/>
  <c r="D1259" i="1"/>
  <c r="H1259" i="1" s="1"/>
  <c r="C1259" i="1"/>
  <c r="G1258" i="1"/>
  <c r="D1258" i="1"/>
  <c r="H1258" i="1" s="1"/>
  <c r="C1258" i="1"/>
  <c r="G1257" i="1"/>
  <c r="D1257" i="1"/>
  <c r="H1257" i="1" s="1"/>
  <c r="C1257" i="1"/>
  <c r="G1256" i="1"/>
  <c r="D1256" i="1"/>
  <c r="H1256" i="1" s="1"/>
  <c r="C1256"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H1231" i="1" s="1"/>
  <c r="D1230" i="1"/>
  <c r="C1230" i="1"/>
  <c r="D1229" i="1"/>
  <c r="C1229" i="1"/>
  <c r="H1229" i="1" s="1"/>
  <c r="D1228" i="1"/>
  <c r="C1228" i="1"/>
  <c r="D1227" i="1"/>
  <c r="C1227" i="1"/>
  <c r="H1227" i="1" s="1"/>
  <c r="D1226" i="1"/>
  <c r="C1226" i="1"/>
  <c r="D1225" i="1"/>
  <c r="C1225" i="1"/>
  <c r="H1225" i="1" s="1"/>
  <c r="D1224" i="1"/>
  <c r="C1224" i="1"/>
  <c r="D1223" i="1"/>
  <c r="C1223" i="1"/>
  <c r="H1223" i="1" s="1"/>
  <c r="D1222" i="1"/>
  <c r="C1222" i="1"/>
  <c r="D1221" i="1"/>
  <c r="C1221" i="1"/>
  <c r="H1221" i="1" s="1"/>
  <c r="D1220" i="1"/>
  <c r="C1220" i="1"/>
  <c r="D1219" i="1"/>
  <c r="C1219" i="1"/>
  <c r="H1219" i="1" s="1"/>
  <c r="D1218" i="1"/>
  <c r="C1218" i="1"/>
  <c r="D1217" i="1"/>
  <c r="C1217" i="1"/>
  <c r="H1217" i="1" s="1"/>
  <c r="D1216" i="1"/>
  <c r="C1216" i="1"/>
  <c r="D1215" i="1"/>
  <c r="C1215" i="1"/>
  <c r="H1215" i="1" s="1"/>
  <c r="D1214" i="1"/>
  <c r="C1214" i="1"/>
  <c r="D1213" i="1"/>
  <c r="C1213" i="1"/>
  <c r="H1213" i="1" s="1"/>
  <c r="D1212" i="1"/>
  <c r="C1212" i="1"/>
  <c r="D1211" i="1"/>
  <c r="C1211" i="1"/>
  <c r="H1211" i="1" s="1"/>
  <c r="D1210" i="1"/>
  <c r="C1210" i="1"/>
  <c r="D1209" i="1"/>
  <c r="C1209" i="1"/>
  <c r="H1209" i="1" s="1"/>
  <c r="D1208" i="1"/>
  <c r="C1208" i="1"/>
  <c r="D1207" i="1"/>
  <c r="D1206" i="1"/>
  <c r="C1206" i="1"/>
  <c r="D1205" i="1"/>
  <c r="C1205" i="1"/>
  <c r="H1205" i="1" s="1"/>
  <c r="D1204" i="1"/>
  <c r="C1204" i="1"/>
  <c r="D1203" i="1"/>
  <c r="C1203" i="1"/>
  <c r="H1203" i="1" s="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G781" i="1"/>
  <c r="D781" i="1"/>
  <c r="C781" i="1"/>
  <c r="D780" i="1"/>
  <c r="C780" i="1"/>
  <c r="G780" i="1" s="1"/>
  <c r="D779" i="1"/>
  <c r="C779" i="1"/>
  <c r="H779" i="1" s="1"/>
  <c r="G778" i="1"/>
  <c r="D778" i="1"/>
  <c r="C778" i="1"/>
  <c r="H778" i="1" s="1"/>
  <c r="G777" i="1"/>
  <c r="D777" i="1"/>
  <c r="C777" i="1"/>
  <c r="D776" i="1"/>
  <c r="C776" i="1"/>
  <c r="G776" i="1" s="1"/>
  <c r="D775" i="1"/>
  <c r="C775" i="1"/>
  <c r="H775" i="1" s="1"/>
  <c r="G774" i="1"/>
  <c r="D774" i="1"/>
  <c r="C774" i="1"/>
  <c r="H774" i="1" s="1"/>
  <c r="G773" i="1"/>
  <c r="D773" i="1"/>
  <c r="C773" i="1"/>
  <c r="D772" i="1"/>
  <c r="C772" i="1"/>
  <c r="G772" i="1" s="1"/>
  <c r="D771" i="1"/>
  <c r="C771" i="1"/>
  <c r="H771" i="1" s="1"/>
  <c r="G770" i="1"/>
  <c r="D770" i="1"/>
  <c r="C770" i="1"/>
  <c r="H770" i="1" s="1"/>
  <c r="G769" i="1"/>
  <c r="D769" i="1"/>
  <c r="C769" i="1"/>
  <c r="D768" i="1"/>
  <c r="C768" i="1"/>
  <c r="G768" i="1" s="1"/>
  <c r="D767" i="1"/>
  <c r="C767" i="1"/>
  <c r="H767" i="1" s="1"/>
  <c r="G766" i="1"/>
  <c r="D766" i="1"/>
  <c r="C766" i="1"/>
  <c r="H766" i="1" s="1"/>
  <c r="G765" i="1"/>
  <c r="D765" i="1"/>
  <c r="C765" i="1"/>
  <c r="D764" i="1"/>
  <c r="C764" i="1"/>
  <c r="G764" i="1" s="1"/>
  <c r="D763" i="1"/>
  <c r="C763" i="1"/>
  <c r="H763" i="1" s="1"/>
  <c r="G762" i="1"/>
  <c r="D762" i="1"/>
  <c r="C762" i="1"/>
  <c r="H762" i="1" s="1"/>
  <c r="G761" i="1"/>
  <c r="D761" i="1"/>
  <c r="C761" i="1"/>
  <c r="D760" i="1"/>
  <c r="C760" i="1"/>
  <c r="G760" i="1" s="1"/>
  <c r="D759" i="1"/>
  <c r="C759" i="1"/>
  <c r="H759" i="1" s="1"/>
  <c r="G758" i="1"/>
  <c r="D758" i="1"/>
  <c r="C758" i="1"/>
  <c r="H758" i="1" s="1"/>
  <c r="G757" i="1"/>
  <c r="D757" i="1"/>
  <c r="C757" i="1"/>
  <c r="D756" i="1"/>
  <c r="C756" i="1"/>
  <c r="G756" i="1" s="1"/>
  <c r="D755" i="1"/>
  <c r="C755" i="1"/>
  <c r="H755" i="1" s="1"/>
  <c r="G754" i="1"/>
  <c r="D754" i="1"/>
  <c r="C754" i="1"/>
  <c r="H754" i="1" s="1"/>
  <c r="G753" i="1"/>
  <c r="D753" i="1"/>
  <c r="C753" i="1"/>
  <c r="D752" i="1"/>
  <c r="C752" i="1"/>
  <c r="G752" i="1" s="1"/>
  <c r="D751" i="1"/>
  <c r="C751" i="1"/>
  <c r="H751" i="1" s="1"/>
  <c r="G750" i="1"/>
  <c r="D750" i="1"/>
  <c r="C750" i="1"/>
  <c r="H750" i="1" s="1"/>
  <c r="G749" i="1"/>
  <c r="D749" i="1"/>
  <c r="C749" i="1"/>
  <c r="D748" i="1"/>
  <c r="C748" i="1"/>
  <c r="G748" i="1" s="1"/>
  <c r="D747" i="1"/>
  <c r="C747" i="1"/>
  <c r="H747" i="1" s="1"/>
  <c r="G746" i="1"/>
  <c r="D746" i="1"/>
  <c r="C746" i="1"/>
  <c r="H746" i="1" s="1"/>
  <c r="G745" i="1"/>
  <c r="D745" i="1"/>
  <c r="C745" i="1"/>
  <c r="D744" i="1"/>
  <c r="C744" i="1"/>
  <c r="G744" i="1" s="1"/>
  <c r="D743" i="1"/>
  <c r="C743" i="1"/>
  <c r="H743" i="1" s="1"/>
  <c r="G742" i="1"/>
  <c r="D742" i="1"/>
  <c r="C742" i="1"/>
  <c r="H742" i="1" s="1"/>
  <c r="G741" i="1"/>
  <c r="D741" i="1"/>
  <c r="C741" i="1"/>
  <c r="D740" i="1"/>
  <c r="C740" i="1"/>
  <c r="G740" i="1" s="1"/>
  <c r="D739" i="1"/>
  <c r="C739" i="1"/>
  <c r="H739" i="1" s="1"/>
  <c r="G738" i="1"/>
  <c r="D738" i="1"/>
  <c r="C738" i="1"/>
  <c r="H738" i="1" s="1"/>
  <c r="G737" i="1"/>
  <c r="D737" i="1"/>
  <c r="C737" i="1"/>
  <c r="D736" i="1"/>
  <c r="C736" i="1"/>
  <c r="G736" i="1" s="1"/>
  <c r="D735" i="1"/>
  <c r="C735" i="1"/>
  <c r="H735" i="1" s="1"/>
  <c r="G734" i="1"/>
  <c r="D734" i="1"/>
  <c r="C734" i="1"/>
  <c r="H734" i="1" s="1"/>
  <c r="G733" i="1"/>
  <c r="D733" i="1"/>
  <c r="C733" i="1"/>
  <c r="D732" i="1"/>
  <c r="C732" i="1"/>
  <c r="G732" i="1" s="1"/>
  <c r="D731" i="1"/>
  <c r="C731" i="1"/>
  <c r="G730" i="1"/>
  <c r="D730" i="1"/>
  <c r="C730" i="1"/>
  <c r="H730" i="1" s="1"/>
  <c r="G729" i="1"/>
  <c r="D729" i="1"/>
  <c r="C729" i="1"/>
  <c r="D728" i="1"/>
  <c r="C728" i="1"/>
  <c r="G728" i="1" s="1"/>
  <c r="D727" i="1"/>
  <c r="C727" i="1"/>
  <c r="G726" i="1"/>
  <c r="D726" i="1"/>
  <c r="C726" i="1"/>
  <c r="G725" i="1"/>
  <c r="D725" i="1"/>
  <c r="C725" i="1"/>
  <c r="D724" i="1"/>
  <c r="C724" i="1"/>
  <c r="G724" i="1" s="1"/>
  <c r="D723" i="1"/>
  <c r="C723" i="1"/>
  <c r="H723" i="1" s="1"/>
  <c r="G722" i="1"/>
  <c r="D722" i="1"/>
  <c r="C722" i="1"/>
  <c r="H722" i="1" s="1"/>
  <c r="G721" i="1"/>
  <c r="D721" i="1"/>
  <c r="C721" i="1"/>
  <c r="D720" i="1"/>
  <c r="C720" i="1"/>
  <c r="G720" i="1" s="1"/>
  <c r="D719" i="1"/>
  <c r="C719" i="1"/>
  <c r="H719" i="1" s="1"/>
  <c r="G718" i="1"/>
  <c r="D718" i="1"/>
  <c r="C718" i="1"/>
  <c r="H718" i="1" s="1"/>
  <c r="G717" i="1"/>
  <c r="D717" i="1"/>
  <c r="C717" i="1"/>
  <c r="D716" i="1"/>
  <c r="C716" i="1"/>
  <c r="G716" i="1" s="1"/>
  <c r="D715" i="1"/>
  <c r="C715" i="1"/>
  <c r="H715" i="1" s="1"/>
  <c r="G714" i="1"/>
  <c r="D714" i="1"/>
  <c r="C714" i="1"/>
  <c r="H714" i="1" s="1"/>
  <c r="G713" i="1"/>
  <c r="D713" i="1"/>
  <c r="C713" i="1"/>
  <c r="D712" i="1"/>
  <c r="C712" i="1"/>
  <c r="G712" i="1" s="1"/>
  <c r="D711" i="1"/>
  <c r="C711" i="1"/>
  <c r="H711" i="1" s="1"/>
  <c r="G710" i="1"/>
  <c r="D710" i="1"/>
  <c r="C710" i="1"/>
  <c r="H710" i="1" s="1"/>
  <c r="G709" i="1"/>
  <c r="D709" i="1"/>
  <c r="C709" i="1"/>
  <c r="D708" i="1"/>
  <c r="C708" i="1"/>
  <c r="G708" i="1" s="1"/>
  <c r="D707" i="1"/>
  <c r="C707" i="1"/>
  <c r="H707" i="1" s="1"/>
  <c r="G706" i="1"/>
  <c r="D706" i="1"/>
  <c r="C706" i="1"/>
  <c r="H706" i="1" s="1"/>
  <c r="G705" i="1"/>
  <c r="D705" i="1"/>
  <c r="C705" i="1"/>
  <c r="D704" i="1"/>
  <c r="C704" i="1"/>
  <c r="G704" i="1" s="1"/>
  <c r="D703" i="1"/>
  <c r="C703" i="1"/>
  <c r="H703" i="1" s="1"/>
  <c r="G702" i="1"/>
  <c r="D702" i="1"/>
  <c r="C702" i="1"/>
  <c r="H702" i="1" s="1"/>
  <c r="G701" i="1"/>
  <c r="D701" i="1"/>
  <c r="C701" i="1"/>
  <c r="D700" i="1"/>
  <c r="C700" i="1"/>
  <c r="G700" i="1" s="1"/>
  <c r="D699" i="1"/>
  <c r="C699" i="1"/>
  <c r="H699" i="1" s="1"/>
  <c r="G698" i="1"/>
  <c r="D698" i="1"/>
  <c r="C698" i="1"/>
  <c r="H698" i="1" s="1"/>
  <c r="G697" i="1"/>
  <c r="D697" i="1"/>
  <c r="C697" i="1"/>
  <c r="D696" i="1"/>
  <c r="C696" i="1"/>
  <c r="G696" i="1" s="1"/>
  <c r="D695" i="1"/>
  <c r="C695" i="1"/>
  <c r="H695" i="1" s="1"/>
  <c r="G694" i="1"/>
  <c r="D694" i="1"/>
  <c r="C694" i="1"/>
  <c r="H694" i="1" s="1"/>
  <c r="G693" i="1"/>
  <c r="D693" i="1"/>
  <c r="C693" i="1"/>
  <c r="D692" i="1"/>
  <c r="C692" i="1"/>
  <c r="G692" i="1" s="1"/>
  <c r="D691" i="1"/>
  <c r="C691" i="1"/>
  <c r="H691" i="1" s="1"/>
  <c r="G690" i="1"/>
  <c r="D690" i="1"/>
  <c r="C690" i="1"/>
  <c r="H690" i="1" s="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D677" i="1"/>
  <c r="H677" i="1" s="1"/>
  <c r="C677" i="1"/>
  <c r="D676" i="1"/>
  <c r="H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D653" i="1"/>
  <c r="H653" i="1" s="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C641" i="1"/>
  <c r="H636" i="1"/>
  <c r="D636" i="1"/>
  <c r="G636" i="1" s="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C425" i="1"/>
  <c r="C423" i="1"/>
  <c r="C422" i="1"/>
  <c r="C421" i="1"/>
  <c r="H416" i="1"/>
  <c r="G416" i="1"/>
  <c r="D416" i="1"/>
  <c r="C416" i="1"/>
  <c r="D415" i="1"/>
  <c r="G415" i="1" s="1"/>
  <c r="C415"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D381" i="1"/>
  <c r="H381" i="1" s="1"/>
  <c r="C381" i="1"/>
  <c r="H380" i="1"/>
  <c r="G380" i="1"/>
  <c r="D380" i="1"/>
  <c r="C380" i="1"/>
  <c r="H379" i="1"/>
  <c r="G379" i="1"/>
  <c r="D379" i="1"/>
  <c r="C379" i="1"/>
  <c r="H378" i="1"/>
  <c r="G378" i="1"/>
  <c r="D378" i="1"/>
  <c r="C378" i="1"/>
  <c r="H377" i="1"/>
  <c r="G377" i="1"/>
  <c r="D377" i="1"/>
  <c r="C377" i="1"/>
  <c r="H376" i="1"/>
  <c r="G376" i="1"/>
  <c r="D376" i="1"/>
  <c r="C376" i="1"/>
  <c r="H375" i="1"/>
  <c r="D375" i="1"/>
  <c r="G375" i="1" s="1"/>
  <c r="C375" i="1"/>
  <c r="H374" i="1"/>
  <c r="D374" i="1"/>
  <c r="G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C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G301" i="1"/>
  <c r="D301" i="1"/>
  <c r="H301" i="1" s="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D217" i="1"/>
  <c r="H216" i="1"/>
  <c r="G216" i="1"/>
  <c r="D216" i="1"/>
  <c r="C216" i="1"/>
  <c r="D215" i="1"/>
  <c r="H215" i="1" s="1"/>
  <c r="C215" i="1"/>
  <c r="H214" i="1"/>
  <c r="G214" i="1"/>
  <c r="D214" i="1"/>
  <c r="C214" i="1"/>
  <c r="H213" i="1"/>
  <c r="G213" i="1"/>
  <c r="D213" i="1"/>
  <c r="C213" i="1"/>
  <c r="D212" i="1"/>
  <c r="H212" i="1" s="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7" i="1"/>
  <c r="H197" i="1" s="1"/>
  <c r="C197" i="1"/>
  <c r="H196" i="1"/>
  <c r="G196" i="1"/>
  <c r="D196" i="1"/>
  <c r="C196" i="1"/>
  <c r="D195" i="1"/>
  <c r="H195" i="1" s="1"/>
  <c r="C195" i="1"/>
  <c r="H194" i="1"/>
  <c r="G194" i="1"/>
  <c r="D194" i="1"/>
  <c r="C194" i="1"/>
  <c r="H193" i="1"/>
  <c r="D193" i="1"/>
  <c r="G193" i="1" s="1"/>
  <c r="C193" i="1"/>
  <c r="D192" i="1"/>
  <c r="H192" i="1" s="1"/>
  <c r="C192" i="1"/>
  <c r="H191" i="1"/>
  <c r="G191" i="1"/>
  <c r="D191" i="1"/>
  <c r="C191" i="1"/>
  <c r="D190" i="1"/>
  <c r="H190" i="1" s="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D182" i="1"/>
  <c r="H182" i="1" s="1"/>
  <c r="C182" i="1"/>
  <c r="H181" i="1"/>
  <c r="G181" i="1"/>
  <c r="D181" i="1"/>
  <c r="C181" i="1"/>
  <c r="H180" i="1"/>
  <c r="D180" i="1"/>
  <c r="G180" i="1" s="1"/>
  <c r="C180" i="1"/>
  <c r="H179" i="1"/>
  <c r="G179" i="1"/>
  <c r="D179" i="1"/>
  <c r="C179" i="1"/>
  <c r="D178" i="1"/>
  <c r="G178" i="1" s="1"/>
  <c r="C178" i="1"/>
  <c r="H177" i="1"/>
  <c r="D177" i="1"/>
  <c r="G177" i="1" s="1"/>
  <c r="C177" i="1"/>
  <c r="H176" i="1"/>
  <c r="D176" i="1"/>
  <c r="G176" i="1" s="1"/>
  <c r="C176" i="1"/>
  <c r="D175" i="1"/>
  <c r="G175" i="1" s="1"/>
  <c r="C175" i="1"/>
  <c r="C174" i="1"/>
  <c r="H173" i="1"/>
  <c r="G173" i="1"/>
  <c r="D173" i="1"/>
  <c r="C173" i="1"/>
  <c r="H172" i="1"/>
  <c r="G172" i="1"/>
  <c r="D172" i="1"/>
  <c r="C172" i="1"/>
  <c r="D171" i="1"/>
  <c r="H171" i="1" s="1"/>
  <c r="C171" i="1"/>
  <c r="D170" i="1"/>
  <c r="G170" i="1" s="1"/>
  <c r="C170" i="1"/>
  <c r="D169" i="1"/>
  <c r="H169" i="1" s="1"/>
  <c r="C169" i="1"/>
  <c r="H168" i="1"/>
  <c r="G168" i="1"/>
  <c r="D168" i="1"/>
  <c r="C168" i="1"/>
  <c r="H167" i="1"/>
  <c r="G167" i="1"/>
  <c r="D167" i="1"/>
  <c r="C167" i="1"/>
  <c r="C166" i="1"/>
  <c r="H165" i="1"/>
  <c r="G165" i="1"/>
  <c r="D165" i="1"/>
  <c r="C165" i="1"/>
  <c r="H164" i="1"/>
  <c r="G164" i="1"/>
  <c r="D164" i="1"/>
  <c r="C164" i="1"/>
  <c r="H163" i="1"/>
  <c r="G163" i="1"/>
  <c r="D163" i="1"/>
  <c r="C163" i="1"/>
  <c r="H162" i="1"/>
  <c r="D162" i="1"/>
  <c r="G162" i="1" s="1"/>
  <c r="C162" i="1"/>
  <c r="D161" i="1"/>
  <c r="G161" i="1" s="1"/>
  <c r="C161" i="1"/>
  <c r="H159" i="1"/>
  <c r="G159" i="1"/>
  <c r="D159" i="1"/>
  <c r="C159" i="1"/>
  <c r="H158" i="1"/>
  <c r="D158" i="1"/>
  <c r="G158" i="1" s="1"/>
  <c r="C158" i="1"/>
  <c r="H157" i="1"/>
  <c r="G157" i="1"/>
  <c r="D157" i="1"/>
  <c r="C157" i="1"/>
  <c r="H156" i="1"/>
  <c r="G156" i="1"/>
  <c r="D156" i="1"/>
  <c r="C156" i="1"/>
  <c r="D155" i="1"/>
  <c r="H155" i="1" s="1"/>
  <c r="C155" i="1"/>
  <c r="D154" i="1"/>
  <c r="H154" i="1" s="1"/>
  <c r="C154" i="1"/>
  <c r="D153" i="1"/>
  <c r="H153" i="1" s="1"/>
  <c r="C153" i="1"/>
  <c r="H152" i="1"/>
  <c r="G152" i="1"/>
  <c r="D152" i="1"/>
  <c r="C152" i="1"/>
  <c r="D151" i="1"/>
  <c r="H151" i="1" s="1"/>
  <c r="C151" i="1"/>
  <c r="D150" i="1"/>
  <c r="G150" i="1" s="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D133" i="1"/>
  <c r="G133" i="1" s="1"/>
  <c r="C133" i="1"/>
  <c r="D132" i="1"/>
  <c r="H132" i="1" s="1"/>
  <c r="C132" i="1"/>
  <c r="D131" i="1"/>
  <c r="H131" i="1" s="1"/>
  <c r="C131" i="1"/>
  <c r="D130" i="1"/>
  <c r="H130" i="1" s="1"/>
  <c r="C130" i="1"/>
  <c r="H129" i="1"/>
  <c r="G129" i="1"/>
  <c r="D129" i="1"/>
  <c r="C129" i="1"/>
  <c r="H128" i="1"/>
  <c r="G128" i="1"/>
  <c r="D128" i="1"/>
  <c r="C128" i="1"/>
  <c r="H127" i="1"/>
  <c r="G127" i="1"/>
  <c r="D127" i="1"/>
  <c r="C127" i="1"/>
  <c r="G126" i="1"/>
  <c r="D126" i="1"/>
  <c r="H126" i="1" s="1"/>
  <c r="C126" i="1"/>
  <c r="G125" i="1"/>
  <c r="D125" i="1"/>
  <c r="H125" i="1" s="1"/>
  <c r="C125" i="1"/>
  <c r="H124" i="1"/>
  <c r="G124" i="1"/>
  <c r="D124" i="1"/>
  <c r="C124" i="1"/>
  <c r="H123" i="1"/>
  <c r="G123" i="1"/>
  <c r="D123" i="1"/>
  <c r="C123" i="1"/>
  <c r="H122" i="1"/>
  <c r="G122" i="1"/>
  <c r="D122" i="1"/>
  <c r="C122" i="1"/>
  <c r="G121" i="1"/>
  <c r="D121" i="1"/>
  <c r="H121" i="1" s="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D71" i="1"/>
  <c r="G71" i="1" s="1"/>
  <c r="C71" i="1"/>
  <c r="H70" i="1"/>
  <c r="G70" i="1"/>
  <c r="D70" i="1"/>
  <c r="C70" i="1"/>
  <c r="H69" i="1"/>
  <c r="G69" i="1"/>
  <c r="D69" i="1"/>
  <c r="C69" i="1"/>
  <c r="H68" i="1"/>
  <c r="G68" i="1"/>
  <c r="D68" i="1"/>
  <c r="C68" i="1"/>
  <c r="H67" i="1"/>
  <c r="G67" i="1"/>
  <c r="D67" i="1"/>
  <c r="C67" i="1"/>
  <c r="H66" i="1"/>
  <c r="G66" i="1"/>
  <c r="D66" i="1"/>
  <c r="C66" i="1"/>
  <c r="H65" i="1"/>
  <c r="D65" i="1"/>
  <c r="G65" i="1" s="1"/>
  <c r="C65" i="1"/>
  <c r="H64" i="1"/>
  <c r="D64" i="1"/>
  <c r="G64" i="1" s="1"/>
  <c r="C64" i="1"/>
  <c r="H63" i="1"/>
  <c r="G63" i="1"/>
  <c r="D63" i="1"/>
  <c r="C63" i="1"/>
  <c r="H62" i="1"/>
  <c r="G62" i="1"/>
  <c r="D62" i="1"/>
  <c r="C62" i="1"/>
  <c r="H61" i="1"/>
  <c r="G61" i="1"/>
  <c r="D61" i="1"/>
  <c r="C61" i="1"/>
  <c r="H60" i="1"/>
  <c r="G60" i="1"/>
  <c r="D60" i="1"/>
  <c r="C60" i="1"/>
  <c r="H59" i="1"/>
  <c r="G59" i="1"/>
  <c r="D59" i="1"/>
  <c r="C59" i="1"/>
  <c r="H58" i="1"/>
  <c r="G58" i="1"/>
  <c r="D58" i="1"/>
  <c r="C58" i="1"/>
  <c r="D57" i="1"/>
  <c r="H56" i="1"/>
  <c r="G56" i="1"/>
  <c r="D56" i="1"/>
  <c r="C56" i="1"/>
  <c r="H55" i="1"/>
  <c r="G55" i="1"/>
  <c r="D55" i="1"/>
  <c r="C55" i="1"/>
  <c r="D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37" i="9" l="1"/>
  <c r="B37" i="9" s="1"/>
  <c r="G421" i="1"/>
  <c r="H421" i="1"/>
  <c r="H415" i="1"/>
  <c r="H178" i="1"/>
  <c r="E311" i="9"/>
  <c r="B311" i="9" s="1"/>
  <c r="E322" i="9"/>
  <c r="B322" i="9" s="1"/>
  <c r="E326" i="9"/>
  <c r="B326" i="9" s="1"/>
  <c r="E329" i="9"/>
  <c r="B329" i="9" s="1"/>
  <c r="E324" i="9"/>
  <c r="B324" i="9" s="1"/>
  <c r="H1612" i="1"/>
  <c r="E312" i="9"/>
  <c r="B312" i="9" s="1"/>
  <c r="G1606" i="1"/>
  <c r="H1601" i="1"/>
  <c r="G1620" i="1"/>
  <c r="E36" i="9"/>
  <c r="B36" i="9" s="1"/>
  <c r="G1584" i="1"/>
  <c r="F236" i="9"/>
  <c r="B236" i="9" s="1"/>
  <c r="E307" i="9"/>
  <c r="B307" i="9" s="1"/>
  <c r="E320" i="9"/>
  <c r="B320" i="9" s="1"/>
  <c r="E327" i="9"/>
  <c r="B327" i="9" s="1"/>
  <c r="E31" i="9"/>
  <c r="B31" i="9" s="1"/>
  <c r="H1635" i="1"/>
  <c r="G1603" i="1"/>
  <c r="D25" i="8"/>
  <c r="C1602" i="1" s="1"/>
  <c r="G1602" i="1" s="1"/>
  <c r="G1604" i="1"/>
  <c r="H1604" i="1"/>
  <c r="G1588" i="1"/>
  <c r="C1585" i="1"/>
  <c r="G1585" i="1" s="1"/>
  <c r="H731" i="1"/>
  <c r="F238" i="9"/>
  <c r="B238" i="9" s="1"/>
  <c r="H727" i="1"/>
  <c r="E49" i="9"/>
  <c r="H726" i="1"/>
  <c r="G677" i="1"/>
  <c r="G676" i="1"/>
  <c r="G653" i="1"/>
  <c r="E296" i="9"/>
  <c r="B296" i="9"/>
  <c r="G414" i="1"/>
  <c r="G381" i="1"/>
  <c r="E360" i="4"/>
  <c r="E418" i="4" s="1"/>
  <c r="D413" i="1" s="1"/>
  <c r="G423" i="1"/>
  <c r="H423" i="1"/>
  <c r="H422" i="1"/>
  <c r="G422" i="1"/>
  <c r="E647" i="4"/>
  <c r="D641" i="1" s="1"/>
  <c r="G212" i="1"/>
  <c r="G215" i="1"/>
  <c r="F216" i="4"/>
  <c r="G197" i="1"/>
  <c r="G195" i="1"/>
  <c r="F244" i="9"/>
  <c r="B244" i="9" s="1"/>
  <c r="G190" i="1"/>
  <c r="G192" i="1"/>
  <c r="G182" i="1"/>
  <c r="F239" i="9"/>
  <c r="B239" i="9" s="1"/>
  <c r="D174" i="1"/>
  <c r="H174" i="1" s="1"/>
  <c r="G174" i="1"/>
  <c r="H175" i="1"/>
  <c r="G171" i="1"/>
  <c r="H170" i="1"/>
  <c r="G169" i="1"/>
  <c r="E164" i="4"/>
  <c r="D160" i="1" s="1"/>
  <c r="H166" i="1"/>
  <c r="G166" i="1"/>
  <c r="F170" i="4"/>
  <c r="H161" i="1"/>
  <c r="B49" i="9"/>
  <c r="G155" i="1"/>
  <c r="B237" i="9"/>
  <c r="G154" i="1"/>
  <c r="G153" i="1"/>
  <c r="G151" i="1"/>
  <c r="H150" i="1"/>
  <c r="F154" i="4"/>
  <c r="H133" i="1"/>
  <c r="G132" i="1"/>
  <c r="G130" i="1"/>
  <c r="G131" i="1"/>
  <c r="E38" i="9"/>
  <c r="B38" i="9" s="1"/>
  <c r="F58" i="4"/>
  <c r="D49" i="4"/>
  <c r="I24" i="3"/>
  <c r="D1255" i="1"/>
  <c r="C54" i="1"/>
  <c r="C57"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D355" i="1"/>
  <c r="D356" i="1"/>
  <c r="D425"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H692" i="1"/>
  <c r="H696" i="1"/>
  <c r="H700" i="1"/>
  <c r="H704" i="1"/>
  <c r="H708" i="1"/>
  <c r="H712" i="1"/>
  <c r="H716" i="1"/>
  <c r="H720" i="1"/>
  <c r="H724" i="1"/>
  <c r="H728" i="1"/>
  <c r="H732" i="1"/>
  <c r="H736" i="1"/>
  <c r="H740" i="1"/>
  <c r="H744" i="1"/>
  <c r="H748" i="1"/>
  <c r="H752" i="1"/>
  <c r="H756" i="1"/>
  <c r="H760" i="1"/>
  <c r="H764" i="1"/>
  <c r="H768" i="1"/>
  <c r="H772" i="1"/>
  <c r="H776" i="1"/>
  <c r="H780"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1283" i="1"/>
  <c r="G1283" i="1"/>
  <c r="H1299" i="1"/>
  <c r="G1299" i="1"/>
  <c r="H1315" i="1"/>
  <c r="G1315" i="1"/>
  <c r="H1331" i="1"/>
  <c r="G1331" i="1"/>
  <c r="H1347" i="1"/>
  <c r="G1347" i="1"/>
  <c r="H1363" i="1"/>
  <c r="G1363" i="1"/>
  <c r="H1379" i="1"/>
  <c r="G1379" i="1"/>
  <c r="H979" i="1"/>
  <c r="G979" i="1"/>
  <c r="H981" i="1"/>
  <c r="G981" i="1"/>
  <c r="H983" i="1"/>
  <c r="G983" i="1"/>
  <c r="H985" i="1"/>
  <c r="G985"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5" i="1"/>
  <c r="G1065"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3" i="1"/>
  <c r="G1153" i="1"/>
  <c r="H1155" i="1"/>
  <c r="G1155" i="1"/>
  <c r="H1157" i="1"/>
  <c r="G1157" i="1"/>
  <c r="H1159" i="1"/>
  <c r="G1159" i="1"/>
  <c r="H1161" i="1"/>
  <c r="G1161" i="1"/>
  <c r="H1163" i="1"/>
  <c r="G1163" i="1"/>
  <c r="H1165" i="1"/>
  <c r="G1165" i="1"/>
  <c r="H1167" i="1"/>
  <c r="G1167" i="1"/>
  <c r="H1169" i="1"/>
  <c r="G1169" i="1"/>
  <c r="H1171" i="1"/>
  <c r="G1171" i="1"/>
  <c r="H1173" i="1"/>
  <c r="G1173" i="1"/>
  <c r="H1175" i="1"/>
  <c r="G1175" i="1"/>
  <c r="H1177" i="1"/>
  <c r="G1177" i="1"/>
  <c r="H1179" i="1"/>
  <c r="G1179" i="1"/>
  <c r="H1183" i="1"/>
  <c r="G1183" i="1"/>
  <c r="H1185" i="1"/>
  <c r="G1185" i="1"/>
  <c r="H1187" i="1"/>
  <c r="G1187" i="1"/>
  <c r="H1189" i="1"/>
  <c r="G1189" i="1"/>
  <c r="H1191" i="1"/>
  <c r="G1191" i="1"/>
  <c r="H1193" i="1"/>
  <c r="G1193" i="1"/>
  <c r="H1195" i="1"/>
  <c r="G1195" i="1"/>
  <c r="H1197" i="1"/>
  <c r="G1197" i="1"/>
  <c r="H1199" i="1"/>
  <c r="G1199" i="1"/>
  <c r="H1201" i="1"/>
  <c r="G1201" i="1"/>
  <c r="H1233" i="1"/>
  <c r="G1233" i="1"/>
  <c r="H1235" i="1"/>
  <c r="G1235" i="1"/>
  <c r="H1237" i="1"/>
  <c r="G1237" i="1"/>
  <c r="H1239" i="1"/>
  <c r="G1239" i="1"/>
  <c r="H1241" i="1"/>
  <c r="G1241" i="1"/>
  <c r="H1243" i="1"/>
  <c r="G1243" i="1"/>
  <c r="H1245" i="1"/>
  <c r="G1245" i="1"/>
  <c r="H1247" i="1"/>
  <c r="G1247" i="1"/>
  <c r="H1249" i="1"/>
  <c r="G1249" i="1"/>
  <c r="H1251" i="1"/>
  <c r="G1251" i="1"/>
  <c r="H1253" i="1"/>
  <c r="G1253" i="1"/>
  <c r="H1295" i="1"/>
  <c r="G1295" i="1"/>
  <c r="H1311" i="1"/>
  <c r="G1311" i="1"/>
  <c r="H1327" i="1"/>
  <c r="G1327" i="1"/>
  <c r="H1343" i="1"/>
  <c r="G1343" i="1"/>
  <c r="H1359" i="1"/>
  <c r="G1359" i="1"/>
  <c r="H1375" i="1"/>
  <c r="G1375" i="1"/>
  <c r="H1512" i="1"/>
  <c r="G1512" i="1"/>
  <c r="H1532" i="1"/>
  <c r="G1532" i="1"/>
  <c r="J1546" i="1"/>
  <c r="H1546" i="1"/>
  <c r="G1546" i="1"/>
  <c r="I1546" i="1" s="1"/>
  <c r="H1208" i="1"/>
  <c r="H1210" i="1"/>
  <c r="H1212" i="1"/>
  <c r="H1214" i="1"/>
  <c r="H1216" i="1"/>
  <c r="H1218" i="1"/>
  <c r="H1220" i="1"/>
  <c r="H1222" i="1"/>
  <c r="H1224" i="1"/>
  <c r="H1226" i="1"/>
  <c r="H1228" i="1"/>
  <c r="H1230" i="1"/>
  <c r="H1291" i="1"/>
  <c r="G1291" i="1"/>
  <c r="H1307" i="1"/>
  <c r="G1307" i="1"/>
  <c r="H1323" i="1"/>
  <c r="G1323" i="1"/>
  <c r="H1339" i="1"/>
  <c r="G1339" i="1"/>
  <c r="H1355" i="1"/>
  <c r="G1355" i="1"/>
  <c r="H1371" i="1"/>
  <c r="G1371"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466" i="1"/>
  <c r="G1466" i="1"/>
  <c r="H1468" i="1"/>
  <c r="G1468" i="1"/>
  <c r="H1470" i="1"/>
  <c r="G1470" i="1"/>
  <c r="H1472" i="1"/>
  <c r="G1472" i="1"/>
  <c r="H1474" i="1"/>
  <c r="G1474" i="1"/>
  <c r="H1476" i="1"/>
  <c r="G1476" i="1"/>
  <c r="H1478" i="1"/>
  <c r="G1478" i="1"/>
  <c r="H1480" i="1"/>
  <c r="G1480" i="1"/>
  <c r="H1482" i="1"/>
  <c r="G1482" i="1"/>
  <c r="H1484" i="1"/>
  <c r="G1484" i="1"/>
  <c r="H1486" i="1"/>
  <c r="G1486" i="1"/>
  <c r="H1488" i="1"/>
  <c r="G1488" i="1"/>
  <c r="H1490" i="1"/>
  <c r="G1490" i="1"/>
  <c r="H1492" i="1"/>
  <c r="G1492" i="1"/>
  <c r="H1494" i="1"/>
  <c r="G1494" i="1"/>
  <c r="H1496" i="1"/>
  <c r="G1496" i="1"/>
  <c r="H1498" i="1"/>
  <c r="G1498" i="1"/>
  <c r="H1500" i="1"/>
  <c r="G1500" i="1"/>
  <c r="H1502" i="1"/>
  <c r="G1502" i="1"/>
  <c r="H1504" i="1"/>
  <c r="G1504" i="1"/>
  <c r="H1508" i="1"/>
  <c r="G1508" i="1"/>
  <c r="H978" i="1"/>
  <c r="G978" i="1"/>
  <c r="H980" i="1"/>
  <c r="G980" i="1"/>
  <c r="H982" i="1"/>
  <c r="G982" i="1"/>
  <c r="H984" i="1"/>
  <c r="G984" i="1"/>
  <c r="H986" i="1"/>
  <c r="G986" i="1"/>
  <c r="H988" i="1"/>
  <c r="G988" i="1"/>
  <c r="H990" i="1"/>
  <c r="G990" i="1"/>
  <c r="H992" i="1"/>
  <c r="G992" i="1"/>
  <c r="H994" i="1"/>
  <c r="G994" i="1"/>
  <c r="H996" i="1"/>
  <c r="G996" i="1"/>
  <c r="H998" i="1"/>
  <c r="G998" i="1"/>
  <c r="H1000" i="1"/>
  <c r="G1000" i="1"/>
  <c r="H1002" i="1"/>
  <c r="G1002" i="1"/>
  <c r="H1004" i="1"/>
  <c r="G1004" i="1"/>
  <c r="H1006" i="1"/>
  <c r="G1006" i="1"/>
  <c r="H1008" i="1"/>
  <c r="G1008" i="1"/>
  <c r="H1010" i="1"/>
  <c r="G1010"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6" i="1"/>
  <c r="G1046"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4" i="1"/>
  <c r="G1154"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4" i="1"/>
  <c r="G1184" i="1"/>
  <c r="H1186" i="1"/>
  <c r="G1186" i="1"/>
  <c r="H1188" i="1"/>
  <c r="G1188" i="1"/>
  <c r="H1190" i="1"/>
  <c r="G1190" i="1"/>
  <c r="H1192" i="1"/>
  <c r="G1192" i="1"/>
  <c r="H1194" i="1"/>
  <c r="G1194" i="1"/>
  <c r="H1196" i="1"/>
  <c r="G1196" i="1"/>
  <c r="H1198" i="1"/>
  <c r="G1198" i="1"/>
  <c r="H1200" i="1"/>
  <c r="G1200" i="1"/>
  <c r="H1202" i="1"/>
  <c r="H1204" i="1"/>
  <c r="H1206"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87" i="1"/>
  <c r="G1287" i="1"/>
  <c r="H1303" i="1"/>
  <c r="G1303" i="1"/>
  <c r="H1319" i="1"/>
  <c r="G1319" i="1"/>
  <c r="H1335" i="1"/>
  <c r="G1335" i="1"/>
  <c r="H1351" i="1"/>
  <c r="G1351" i="1"/>
  <c r="H1367" i="1"/>
  <c r="G1367" i="1"/>
  <c r="H1540" i="1"/>
  <c r="G1540" i="1"/>
  <c r="J1542" i="1"/>
  <c r="H1542" i="1"/>
  <c r="G1542" i="1"/>
  <c r="I1542" i="1" s="1"/>
  <c r="H1586" i="1"/>
  <c r="G1586" i="1"/>
  <c r="H1591" i="1"/>
  <c r="G1591" i="1"/>
  <c r="H1610" i="1"/>
  <c r="G1610" i="1"/>
  <c r="H1626" i="1"/>
  <c r="G1626" i="1"/>
  <c r="H1650" i="1"/>
  <c r="G1650" i="1"/>
  <c r="H1682" i="1"/>
  <c r="G1682" i="1"/>
  <c r="G1202" i="1"/>
  <c r="G1203" i="1"/>
  <c r="G1204" i="1"/>
  <c r="G1205" i="1"/>
  <c r="G1206"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516" i="1"/>
  <c r="G1516" i="1"/>
  <c r="H1536" i="1"/>
  <c r="G1536" i="1"/>
  <c r="G1572" i="1"/>
  <c r="H1572" i="1"/>
  <c r="H1594" i="1"/>
  <c r="G1594" i="1"/>
  <c r="H1637" i="1"/>
  <c r="G1637" i="1"/>
  <c r="H1669" i="1"/>
  <c r="G1669"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465" i="1"/>
  <c r="G1465" i="1"/>
  <c r="H1467" i="1"/>
  <c r="G1467" i="1"/>
  <c r="H1469" i="1"/>
  <c r="G1469" i="1"/>
  <c r="H1471" i="1"/>
  <c r="G1471" i="1"/>
  <c r="H1473" i="1"/>
  <c r="G1473" i="1"/>
  <c r="H1475" i="1"/>
  <c r="G1475" i="1"/>
  <c r="H1477" i="1"/>
  <c r="G1477" i="1"/>
  <c r="H1479" i="1"/>
  <c r="G1479" i="1"/>
  <c r="H1481" i="1"/>
  <c r="G1481" i="1"/>
  <c r="H1483" i="1"/>
  <c r="G1483" i="1"/>
  <c r="H1485" i="1"/>
  <c r="G1485" i="1"/>
  <c r="H1487" i="1"/>
  <c r="G1487" i="1"/>
  <c r="H1489" i="1"/>
  <c r="G1489" i="1"/>
  <c r="H1491" i="1"/>
  <c r="G1491" i="1"/>
  <c r="H1493" i="1"/>
  <c r="G1493" i="1"/>
  <c r="H1495" i="1"/>
  <c r="G1495" i="1"/>
  <c r="H1497" i="1"/>
  <c r="G1497" i="1"/>
  <c r="H1499" i="1"/>
  <c r="G1499" i="1"/>
  <c r="H1501" i="1"/>
  <c r="G1501" i="1"/>
  <c r="H1503" i="1"/>
  <c r="G1503" i="1"/>
  <c r="H1520" i="1"/>
  <c r="G1520" i="1"/>
  <c r="J1579" i="1"/>
  <c r="H1579" i="1"/>
  <c r="G1579" i="1"/>
  <c r="I1579" i="1" s="1"/>
  <c r="G1589" i="1"/>
  <c r="H1589" i="1"/>
  <c r="H1599" i="1"/>
  <c r="G1599" i="1"/>
  <c r="H1607" i="1"/>
  <c r="G1607" i="1"/>
  <c r="H1634" i="1"/>
  <c r="G1634" i="1"/>
  <c r="H1666" i="1"/>
  <c r="G1666"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524" i="1"/>
  <c r="G1524" i="1"/>
  <c r="H1528" i="1"/>
  <c r="G1528" i="1"/>
  <c r="I1541" i="1"/>
  <c r="I1545" i="1"/>
  <c r="G1580" i="1"/>
  <c r="H1580" i="1"/>
  <c r="I1581" i="1"/>
  <c r="H1583" i="1"/>
  <c r="G1583" i="1"/>
  <c r="G1597" i="1"/>
  <c r="H1597" i="1"/>
  <c r="G1605" i="1"/>
  <c r="H1605" i="1"/>
  <c r="H1613" i="1"/>
  <c r="G1613" i="1"/>
  <c r="H1653" i="1"/>
  <c r="G1653" i="1"/>
  <c r="H1685" i="1"/>
  <c r="G1685" i="1"/>
  <c r="J1543" i="1"/>
  <c r="J1548" i="1"/>
  <c r="J1552" i="1"/>
  <c r="J1558" i="1"/>
  <c r="J1562" i="1"/>
  <c r="J1567" i="1"/>
  <c r="J1575" i="1"/>
  <c r="H1617" i="1"/>
  <c r="G1617" i="1"/>
  <c r="H1641" i="1"/>
  <c r="G1641" i="1"/>
  <c r="H1657" i="1"/>
  <c r="G1657" i="1"/>
  <c r="H1673" i="1"/>
  <c r="G1673" i="1"/>
  <c r="G345" i="9"/>
  <c r="E345" i="9" s="1"/>
  <c r="H32" i="3"/>
  <c r="G1551" i="1"/>
  <c r="I1551" i="1" s="1"/>
  <c r="G1555" i="1"/>
  <c r="G1556" i="1"/>
  <c r="G1557" i="1"/>
  <c r="I1557" i="1" s="1"/>
  <c r="G1561" i="1"/>
  <c r="I1561" i="1" s="1"/>
  <c r="G1566" i="1"/>
  <c r="I1566" i="1" s="1"/>
  <c r="G1570" i="1"/>
  <c r="I1570" i="1" s="1"/>
  <c r="G1574" i="1"/>
  <c r="I1574" i="1" s="1"/>
  <c r="J1578" i="1"/>
  <c r="H1582" i="1"/>
  <c r="G1614" i="1"/>
  <c r="H1629" i="1"/>
  <c r="G1629" i="1"/>
  <c r="G1638" i="1"/>
  <c r="H1645" i="1"/>
  <c r="G1645" i="1"/>
  <c r="G1654" i="1"/>
  <c r="H1661" i="1"/>
  <c r="G1661" i="1"/>
  <c r="G1670" i="1"/>
  <c r="H1677" i="1"/>
  <c r="G1677" i="1"/>
  <c r="G1686" i="1"/>
  <c r="D106" i="4"/>
  <c r="F107" i="4"/>
  <c r="E141" i="6"/>
  <c r="H1505" i="1"/>
  <c r="G1507" i="1"/>
  <c r="H1509" i="1"/>
  <c r="G1511" i="1"/>
  <c r="H1513" i="1"/>
  <c r="G1515" i="1"/>
  <c r="H1517" i="1"/>
  <c r="G1519" i="1"/>
  <c r="H1521" i="1"/>
  <c r="G1523" i="1"/>
  <c r="G1527" i="1"/>
  <c r="H1529" i="1"/>
  <c r="G1531" i="1"/>
  <c r="H1533" i="1"/>
  <c r="G1535" i="1"/>
  <c r="G1539" i="1"/>
  <c r="H1541" i="1"/>
  <c r="J1541" i="1"/>
  <c r="G1543" i="1"/>
  <c r="I1543" i="1" s="1"/>
  <c r="H1545" i="1"/>
  <c r="J1545" i="1"/>
  <c r="G1547" i="1"/>
  <c r="H1548" i="1"/>
  <c r="I1548" i="1" s="1"/>
  <c r="G1550" i="1"/>
  <c r="I1550" i="1" s="1"/>
  <c r="J1550" i="1"/>
  <c r="H1552" i="1"/>
  <c r="I1552" i="1" s="1"/>
  <c r="G1554" i="1"/>
  <c r="I1554" i="1" s="1"/>
  <c r="J1554" i="1"/>
  <c r="H1558" i="1"/>
  <c r="I1558" i="1" s="1"/>
  <c r="G1560" i="1"/>
  <c r="I1560" i="1" s="1"/>
  <c r="J1560" i="1"/>
  <c r="H1562" i="1"/>
  <c r="I1562" i="1" s="1"/>
  <c r="G1565" i="1"/>
  <c r="I1565" i="1" s="1"/>
  <c r="J1565" i="1"/>
  <c r="H1567" i="1"/>
  <c r="I1567" i="1" s="1"/>
  <c r="G1569" i="1"/>
  <c r="I1569" i="1" s="1"/>
  <c r="J1569" i="1"/>
  <c r="H1571" i="1"/>
  <c r="G1573" i="1"/>
  <c r="I1573" i="1" s="1"/>
  <c r="J1573" i="1"/>
  <c r="H1575" i="1"/>
  <c r="I1575" i="1" s="1"/>
  <c r="G1577" i="1"/>
  <c r="G1582" i="1"/>
  <c r="G1590" i="1"/>
  <c r="H1593" i="1"/>
  <c r="H1625" i="1"/>
  <c r="G1625" i="1"/>
  <c r="H1633" i="1"/>
  <c r="G1633" i="1"/>
  <c r="H1649" i="1"/>
  <c r="G1649" i="1"/>
  <c r="H1665" i="1"/>
  <c r="G1665" i="1"/>
  <c r="H1681" i="1"/>
  <c r="G1681" i="1"/>
  <c r="F8" i="4"/>
  <c r="D7" i="4"/>
  <c r="E417" i="4"/>
  <c r="D412" i="1" s="1"/>
  <c r="F572" i="4"/>
  <c r="D571" i="4"/>
  <c r="F630" i="4"/>
  <c r="D629" i="4"/>
  <c r="E648" i="4"/>
  <c r="D642" i="1" s="1"/>
  <c r="G315" i="9"/>
  <c r="E315" i="9" s="1"/>
  <c r="B315" i="9" s="1"/>
  <c r="G316" i="9"/>
  <c r="D147" i="5"/>
  <c r="F150" i="5"/>
  <c r="D274" i="5"/>
  <c r="F277" i="5"/>
  <c r="F36" i="6"/>
  <c r="D35" i="6"/>
  <c r="E7" i="4"/>
  <c r="F141" i="4"/>
  <c r="E153" i="4"/>
  <c r="E202" i="4"/>
  <c r="D198" i="1" s="1"/>
  <c r="D230" i="4"/>
  <c r="D321" i="4"/>
  <c r="D648" i="4"/>
  <c r="E536" i="4"/>
  <c r="E571" i="4"/>
  <c r="D565" i="1" s="1"/>
  <c r="G156" i="9"/>
  <c r="E156" i="9" s="1"/>
  <c r="B156" i="9" s="1"/>
  <c r="F607" i="4"/>
  <c r="G314" i="9"/>
  <c r="E314" i="9" s="1"/>
  <c r="B314" i="9" s="1"/>
  <c r="F89" i="5"/>
  <c r="D88" i="5"/>
  <c r="H316" i="9"/>
  <c r="H315" i="9"/>
  <c r="G339" i="9"/>
  <c r="E339" i="9" s="1"/>
  <c r="B339" i="9" s="1"/>
  <c r="F219" i="5"/>
  <c r="F5" i="6"/>
  <c r="E35" i="6"/>
  <c r="D114" i="6"/>
  <c r="F130" i="6"/>
  <c r="D129" i="6"/>
  <c r="E49" i="4"/>
  <c r="D45" i="1" s="1"/>
  <c r="D82" i="4"/>
  <c r="D153" i="4"/>
  <c r="D164" i="4"/>
  <c r="D221" i="4"/>
  <c r="D373" i="4"/>
  <c r="E466" i="4"/>
  <c r="D460" i="1" s="1"/>
  <c r="D491" i="4"/>
  <c r="D584" i="4"/>
  <c r="D597" i="4"/>
  <c r="F68" i="4"/>
  <c r="F112" i="4"/>
  <c r="F160" i="4"/>
  <c r="D202" i="4"/>
  <c r="F274" i="4"/>
  <c r="D273" i="4"/>
  <c r="F426" i="4"/>
  <c r="D430" i="4"/>
  <c r="D536" i="4"/>
  <c r="D7" i="5"/>
  <c r="D178" i="5"/>
  <c r="F204" i="5"/>
  <c r="D203" i="5"/>
  <c r="E5" i="7"/>
  <c r="D51" i="8"/>
  <c r="B50" i="9"/>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B106" i="9"/>
  <c r="B114" i="9"/>
  <c r="G310" i="9"/>
  <c r="H309" i="9"/>
  <c r="M228" i="9"/>
  <c r="G309" i="9"/>
  <c r="E309" i="9" s="1"/>
  <c r="B309" i="9" s="1"/>
  <c r="H308" i="9"/>
  <c r="E308" i="9" s="1"/>
  <c r="B308" i="9" s="1"/>
  <c r="G302" i="9"/>
  <c r="E302" i="9" s="1"/>
  <c r="B302" i="9" s="1"/>
  <c r="G301" i="9"/>
  <c r="E301" i="9" s="1"/>
  <c r="B301" i="9" s="1"/>
  <c r="G300" i="9"/>
  <c r="E300" i="9" s="1"/>
  <c r="B300" i="9" s="1"/>
  <c r="H310" i="9"/>
  <c r="L228" i="9"/>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180" i="9"/>
  <c r="E180" i="9" s="1"/>
  <c r="B180" i="9" s="1"/>
  <c r="H179" i="9"/>
  <c r="G179" i="9"/>
  <c r="E179" i="9" s="1"/>
  <c r="B179" i="9" s="1"/>
  <c r="G178" i="9"/>
  <c r="E178" i="9" s="1"/>
  <c r="B178" i="9" s="1"/>
  <c r="G177" i="9"/>
  <c r="E177" i="9" s="1"/>
  <c r="B177" i="9" s="1"/>
  <c r="G176" i="9"/>
  <c r="E176" i="9" s="1"/>
  <c r="B176" i="9" s="1"/>
  <c r="G175" i="9"/>
  <c r="E175" i="9" s="1"/>
  <c r="B175" i="9" s="1"/>
  <c r="G174" i="9"/>
  <c r="E174" i="9" s="1"/>
  <c r="B174" i="9" s="1"/>
  <c r="G225" i="9"/>
  <c r="E225" i="9" s="1"/>
  <c r="B225" i="9" s="1"/>
  <c r="G217" i="9"/>
  <c r="E217" i="9" s="1"/>
  <c r="B217" i="9" s="1"/>
  <c r="G212" i="9"/>
  <c r="E212" i="9" s="1"/>
  <c r="B212" i="9" s="1"/>
  <c r="G210" i="9"/>
  <c r="E210" i="9" s="1"/>
  <c r="B210" i="9" s="1"/>
  <c r="G208" i="9"/>
  <c r="E208" i="9" s="1"/>
  <c r="B208" i="9" s="1"/>
  <c r="G227" i="9"/>
  <c r="E227" i="9" s="1"/>
  <c r="B227" i="9" s="1"/>
  <c r="G219" i="9"/>
  <c r="E219" i="9" s="1"/>
  <c r="B219" i="9" s="1"/>
  <c r="G221" i="9"/>
  <c r="E221" i="9" s="1"/>
  <c r="B221" i="9" s="1"/>
  <c r="G213" i="9"/>
  <c r="E213" i="9" s="1"/>
  <c r="B213" i="9" s="1"/>
  <c r="G211" i="9"/>
  <c r="E211" i="9" s="1"/>
  <c r="B211" i="9" s="1"/>
  <c r="G209" i="9"/>
  <c r="E209" i="9" s="1"/>
  <c r="B209" i="9" s="1"/>
  <c r="L207" i="9"/>
  <c r="F207" i="9" s="1"/>
  <c r="I10" i="9"/>
  <c r="G215" i="9"/>
  <c r="E215" i="9" s="1"/>
  <c r="B215" i="9" s="1"/>
  <c r="E88" i="5"/>
  <c r="D1093" i="1" s="1"/>
  <c r="E177" i="5"/>
  <c r="B54" i="9"/>
  <c r="B58" i="9"/>
  <c r="B62" i="9"/>
  <c r="B66" i="9"/>
  <c r="B70" i="9"/>
  <c r="B74" i="9"/>
  <c r="B78" i="9"/>
  <c r="B82" i="9"/>
  <c r="B86" i="9"/>
  <c r="B90" i="9"/>
  <c r="B94" i="9"/>
  <c r="B98" i="9"/>
  <c r="B102" i="9"/>
  <c r="B110" i="9"/>
  <c r="B118" i="9"/>
  <c r="B126" i="9"/>
  <c r="G223" i="9"/>
  <c r="E223" i="9" s="1"/>
  <c r="B223" i="9" s="1"/>
  <c r="E160" i="9"/>
  <c r="B160" i="9" s="1"/>
  <c r="E164" i="9"/>
  <c r="B164" i="9" s="1"/>
  <c r="E168" i="9"/>
  <c r="B168" i="9" s="1"/>
  <c r="E172" i="9"/>
  <c r="B172" i="9" s="1"/>
  <c r="F286" i="9"/>
  <c r="B286" i="9" s="1"/>
  <c r="B313" i="9"/>
  <c r="B321" i="9"/>
  <c r="B317" i="9"/>
  <c r="H1585" i="1" l="1"/>
  <c r="D44" i="8"/>
  <c r="H19" i="9" s="1"/>
  <c r="E19" i="9" s="1"/>
  <c r="B19" i="9" s="1"/>
  <c r="H1602" i="1"/>
  <c r="F647" i="4"/>
  <c r="H641" i="1"/>
  <c r="G641" i="1"/>
  <c r="D1537" i="1"/>
  <c r="I30" i="3"/>
  <c r="F536" i="4"/>
  <c r="D535" i="4"/>
  <c r="D639" i="4" s="1"/>
  <c r="C530" i="1"/>
  <c r="G460" i="1"/>
  <c r="H460" i="1"/>
  <c r="F129" i="6"/>
  <c r="C1525" i="1"/>
  <c r="E6" i="4"/>
  <c r="D3" i="1"/>
  <c r="B207" i="9"/>
  <c r="F430" i="4"/>
  <c r="C424" i="1"/>
  <c r="F202" i="4"/>
  <c r="C198" i="1"/>
  <c r="F597" i="4"/>
  <c r="C591" i="1"/>
  <c r="F373" i="4"/>
  <c r="D360" i="4"/>
  <c r="C368" i="1"/>
  <c r="F82" i="4"/>
  <c r="C78" i="1"/>
  <c r="D141" i="6"/>
  <c r="E535" i="4"/>
  <c r="D530" i="1"/>
  <c r="F35" i="6"/>
  <c r="H27" i="3"/>
  <c r="C1431" i="1"/>
  <c r="E69" i="5"/>
  <c r="F571" i="4"/>
  <c r="C565" i="1"/>
  <c r="D6" i="4"/>
  <c r="F7" i="4"/>
  <c r="C3" i="1"/>
  <c r="B345" i="9"/>
  <c r="E344" i="9"/>
  <c r="I10" i="3" s="1"/>
  <c r="G57" i="1"/>
  <c r="H57" i="1"/>
  <c r="E430" i="4"/>
  <c r="G338" i="9"/>
  <c r="E338" i="9" s="1"/>
  <c r="B338" i="9" s="1"/>
  <c r="F203" i="5"/>
  <c r="C1207" i="1"/>
  <c r="F230" i="4"/>
  <c r="C226" i="1"/>
  <c r="F274" i="5"/>
  <c r="D251" i="5"/>
  <c r="C1278" i="1"/>
  <c r="F228" i="9"/>
  <c r="B228" i="9" s="1"/>
  <c r="C1628" i="1"/>
  <c r="D45" i="8"/>
  <c r="G336" i="9"/>
  <c r="E336" i="9" s="1"/>
  <c r="B336" i="9" s="1"/>
  <c r="F178" i="5"/>
  <c r="D177" i="5"/>
  <c r="C1182" i="1"/>
  <c r="F584" i="4"/>
  <c r="C578" i="1"/>
  <c r="F221" i="4"/>
  <c r="C217" i="1"/>
  <c r="H29" i="3"/>
  <c r="F114" i="6"/>
  <c r="C1510" i="1"/>
  <c r="G347" i="9"/>
  <c r="E347" i="9" s="1"/>
  <c r="F648" i="4"/>
  <c r="C642" i="1"/>
  <c r="E152" i="4"/>
  <c r="D149" i="1"/>
  <c r="F147" i="5"/>
  <c r="C1152" i="1"/>
  <c r="F106" i="4"/>
  <c r="C102" i="1"/>
  <c r="G425" i="1"/>
  <c r="H425" i="1"/>
  <c r="G54" i="1"/>
  <c r="H54" i="1"/>
  <c r="F49" i="4"/>
  <c r="C45" i="1"/>
  <c r="H24" i="9"/>
  <c r="D152" i="4"/>
  <c r="G24" i="9"/>
  <c r="E24" i="9" s="1"/>
  <c r="F153" i="4"/>
  <c r="C149" i="1"/>
  <c r="E176" i="5"/>
  <c r="D1180" i="1" s="1"/>
  <c r="D1181" i="1"/>
  <c r="I23" i="3"/>
  <c r="E310" i="9"/>
  <c r="B310" i="9" s="1"/>
  <c r="I32" i="3"/>
  <c r="D1538" i="1"/>
  <c r="H21" i="3"/>
  <c r="F7" i="5"/>
  <c r="C1012" i="1"/>
  <c r="F273" i="4"/>
  <c r="C269" i="1"/>
  <c r="F491" i="4"/>
  <c r="C485" i="1"/>
  <c r="F164" i="4"/>
  <c r="C160" i="1"/>
  <c r="I27" i="3"/>
  <c r="D1431" i="1"/>
  <c r="D69" i="5"/>
  <c r="F88" i="5"/>
  <c r="C1093" i="1"/>
  <c r="F321" i="4"/>
  <c r="D308" i="4"/>
  <c r="C316" i="1"/>
  <c r="E316" i="9"/>
  <c r="B316" i="9" s="1"/>
  <c r="F629" i="4"/>
  <c r="C623" i="1"/>
  <c r="I1580" i="1"/>
  <c r="G356" i="1"/>
  <c r="H356" i="1"/>
  <c r="C1621" i="1" l="1"/>
  <c r="H1621" i="1" s="1"/>
  <c r="I38" i="3"/>
  <c r="K1480" i="9"/>
  <c r="G343" i="9"/>
  <c r="E343" i="9" s="1"/>
  <c r="B343" i="9" s="1"/>
  <c r="F639" i="4"/>
  <c r="C633" i="1"/>
  <c r="G623" i="1"/>
  <c r="H623" i="1"/>
  <c r="D417" i="4"/>
  <c r="F308" i="4"/>
  <c r="C303" i="1"/>
  <c r="F69" i="5"/>
  <c r="H22" i="3"/>
  <c r="C1074" i="1"/>
  <c r="D6" i="5"/>
  <c r="G149" i="1"/>
  <c r="H149" i="1"/>
  <c r="E299" i="4"/>
  <c r="I17" i="3"/>
  <c r="D148" i="1"/>
  <c r="H1510" i="1"/>
  <c r="G1510" i="1"/>
  <c r="D176" i="5"/>
  <c r="H23" i="3"/>
  <c r="F177" i="5"/>
  <c r="C1181" i="1"/>
  <c r="G1628" i="1"/>
  <c r="H1628" i="1"/>
  <c r="I22" i="3"/>
  <c r="D1074" i="1"/>
  <c r="E6" i="5"/>
  <c r="G591" i="1"/>
  <c r="H591" i="1"/>
  <c r="G316" i="1"/>
  <c r="H316" i="1"/>
  <c r="G485" i="1"/>
  <c r="H485" i="1"/>
  <c r="H1012" i="1"/>
  <c r="G1012" i="1"/>
  <c r="G1538" i="1"/>
  <c r="H1538" i="1"/>
  <c r="G45" i="1"/>
  <c r="H45" i="1"/>
  <c r="H1152" i="1"/>
  <c r="G1152" i="1"/>
  <c r="G642" i="1"/>
  <c r="H642" i="1"/>
  <c r="G578" i="1"/>
  <c r="H578" i="1"/>
  <c r="G226" i="1"/>
  <c r="H226" i="1"/>
  <c r="H16" i="3"/>
  <c r="D422" i="4"/>
  <c r="F6" i="4"/>
  <c r="C2" i="1"/>
  <c r="H1431" i="1"/>
  <c r="G1431" i="1"/>
  <c r="H9" i="3"/>
  <c r="E640" i="4"/>
  <c r="D634" i="1" s="1"/>
  <c r="D529" i="1"/>
  <c r="G368" i="1"/>
  <c r="H368" i="1"/>
  <c r="E300" i="4"/>
  <c r="D296" i="1" s="1"/>
  <c r="E422" i="4"/>
  <c r="I16" i="3"/>
  <c r="D2" i="1"/>
  <c r="G160" i="1"/>
  <c r="H160" i="1"/>
  <c r="G269" i="1"/>
  <c r="H269" i="1"/>
  <c r="H1093" i="1"/>
  <c r="G1093" i="1"/>
  <c r="B24" i="9"/>
  <c r="G1278" i="1"/>
  <c r="H1278" i="1"/>
  <c r="E639" i="4"/>
  <c r="D633" i="1" s="1"/>
  <c r="D424" i="1"/>
  <c r="G424" i="1" s="1"/>
  <c r="G565" i="1"/>
  <c r="H565" i="1"/>
  <c r="H30" i="3"/>
  <c r="F141" i="6"/>
  <c r="C1537" i="1"/>
  <c r="D418" i="4"/>
  <c r="F360" i="4"/>
  <c r="C355" i="1"/>
  <c r="G198" i="1"/>
  <c r="H198" i="1"/>
  <c r="H1525" i="1"/>
  <c r="G1525" i="1"/>
  <c r="G530" i="1"/>
  <c r="H530" i="1"/>
  <c r="G1621" i="1"/>
  <c r="D299" i="4"/>
  <c r="H17" i="3"/>
  <c r="F152" i="4"/>
  <c r="C148" i="1"/>
  <c r="G102" i="1"/>
  <c r="H102" i="1"/>
  <c r="E346" i="9"/>
  <c r="B347" i="9"/>
  <c r="G217" i="1"/>
  <c r="H217" i="1"/>
  <c r="H1182" i="1"/>
  <c r="G1182" i="1"/>
  <c r="I39" i="3"/>
  <c r="C1622" i="1"/>
  <c r="G342" i="9"/>
  <c r="E342" i="9" s="1"/>
  <c r="F251" i="5"/>
  <c r="H24" i="3"/>
  <c r="C1255" i="1"/>
  <c r="H1207" i="1"/>
  <c r="G1207" i="1"/>
  <c r="G3" i="1"/>
  <c r="H3" i="1"/>
  <c r="G78" i="1"/>
  <c r="H78" i="1"/>
  <c r="D640" i="4"/>
  <c r="F535" i="4"/>
  <c r="C529" i="1"/>
  <c r="H11" i="3" l="1"/>
  <c r="N3" i="9" s="1"/>
  <c r="E341" i="9"/>
  <c r="B342" i="9"/>
  <c r="F640" i="4"/>
  <c r="C634" i="1"/>
  <c r="D423" i="4"/>
  <c r="F299" i="4"/>
  <c r="D301" i="4"/>
  <c r="C295" i="1"/>
  <c r="F418" i="4"/>
  <c r="C413" i="1"/>
  <c r="E643" i="4"/>
  <c r="D417" i="1"/>
  <c r="G148" i="1"/>
  <c r="H148" i="1"/>
  <c r="H1537" i="1"/>
  <c r="G1537" i="1"/>
  <c r="G2" i="1"/>
  <c r="H2" i="1"/>
  <c r="D300" i="4"/>
  <c r="H424" i="1"/>
  <c r="H299" i="9"/>
  <c r="D1011" i="1"/>
  <c r="F176" i="5"/>
  <c r="C1180" i="1"/>
  <c r="G306" i="9"/>
  <c r="E306" i="9" s="1"/>
  <c r="B306" i="9" s="1"/>
  <c r="G299" i="9"/>
  <c r="F6" i="5"/>
  <c r="C1011" i="1"/>
  <c r="G303" i="1"/>
  <c r="H303" i="1"/>
  <c r="G529" i="1"/>
  <c r="H529" i="1"/>
  <c r="G355" i="1"/>
  <c r="H355" i="1"/>
  <c r="K3" i="9"/>
  <c r="I9" i="3"/>
  <c r="H1181" i="1"/>
  <c r="G1181" i="1"/>
  <c r="E423" i="4"/>
  <c r="E301" i="4"/>
  <c r="D297" i="1" s="1"/>
  <c r="D295" i="1"/>
  <c r="H1074" i="1"/>
  <c r="G1074" i="1"/>
  <c r="G633" i="1"/>
  <c r="H633" i="1"/>
  <c r="H1255" i="1"/>
  <c r="G1255" i="1"/>
  <c r="H1622" i="1"/>
  <c r="G1622" i="1"/>
  <c r="D424" i="4"/>
  <c r="F422" i="4"/>
  <c r="D643" i="4"/>
  <c r="C417" i="1"/>
  <c r="F417" i="4"/>
  <c r="C412" i="1"/>
  <c r="I11" i="3" l="1"/>
  <c r="D637" i="1"/>
  <c r="G295" i="1"/>
  <c r="H295" i="1"/>
  <c r="G634" i="1"/>
  <c r="H634" i="1"/>
  <c r="G412" i="1"/>
  <c r="H412" i="1"/>
  <c r="E425" i="4"/>
  <c r="D420" i="1" s="1"/>
  <c r="E644" i="4"/>
  <c r="D418" i="1"/>
  <c r="H20" i="9"/>
  <c r="F424" i="4"/>
  <c r="C419" i="1"/>
  <c r="F300" i="4"/>
  <c r="C296" i="1"/>
  <c r="E424" i="4"/>
  <c r="F301" i="4"/>
  <c r="C297" i="1"/>
  <c r="H1011" i="1"/>
  <c r="H8" i="3"/>
  <c r="G1011" i="1"/>
  <c r="H1180" i="1"/>
  <c r="G1180" i="1"/>
  <c r="G417" i="1"/>
  <c r="H417" i="1"/>
  <c r="E299" i="9"/>
  <c r="G413" i="1"/>
  <c r="H413" i="1"/>
  <c r="F643" i="4"/>
  <c r="C637" i="1"/>
  <c r="D644" i="4"/>
  <c r="D425" i="4"/>
  <c r="F423" i="4"/>
  <c r="C418" i="1"/>
  <c r="G20" i="9"/>
  <c r="E20" i="9" l="1"/>
  <c r="B20" i="9" s="1"/>
  <c r="F644" i="4"/>
  <c r="D646" i="4"/>
  <c r="C638" i="1"/>
  <c r="G418" i="1"/>
  <c r="H418" i="1"/>
  <c r="G296" i="1"/>
  <c r="H296" i="1"/>
  <c r="G297" i="1"/>
  <c r="H297" i="1"/>
  <c r="G637" i="1"/>
  <c r="H637" i="1"/>
  <c r="B299" i="9"/>
  <c r="F425" i="4"/>
  <c r="C420" i="1"/>
  <c r="D645" i="4"/>
  <c r="E646" i="4"/>
  <c r="D638" i="1"/>
  <c r="M3" i="9"/>
  <c r="D419" i="1"/>
  <c r="H419" i="1" s="1"/>
  <c r="E645" i="4"/>
  <c r="G419" i="1" l="1"/>
  <c r="D649" i="4"/>
  <c r="F645" i="4"/>
  <c r="C639" i="1"/>
  <c r="E650" i="4"/>
  <c r="D640" i="1"/>
  <c r="G420" i="1"/>
  <c r="H420" i="1"/>
  <c r="G638" i="1"/>
  <c r="H638" i="1"/>
  <c r="E649" i="4"/>
  <c r="D639" i="1"/>
  <c r="G334" i="9"/>
  <c r="E334" i="9" s="1"/>
  <c r="H334" i="9"/>
  <c r="F646" i="4"/>
  <c r="D650" i="4"/>
  <c r="C640" i="1"/>
  <c r="G640" i="1" l="1"/>
  <c r="H640" i="1"/>
  <c r="B334" i="9"/>
  <c r="E298" i="9"/>
  <c r="I8" i="3" s="1"/>
  <c r="I19" i="3"/>
  <c r="D644" i="1"/>
  <c r="F650" i="4"/>
  <c r="H19" i="3"/>
  <c r="C644" i="1"/>
  <c r="G639" i="1"/>
  <c r="H639" i="1"/>
  <c r="I18" i="3"/>
  <c r="D643" i="1"/>
  <c r="H18" i="3"/>
  <c r="F649" i="4"/>
  <c r="C643" i="1"/>
  <c r="G297" i="9"/>
  <c r="E297" i="9" s="1"/>
  <c r="B297" i="9" s="1"/>
  <c r="H7" i="3" l="1"/>
  <c r="J3" i="9" s="1"/>
  <c r="G643" i="1"/>
  <c r="H643" i="1"/>
  <c r="G644" i="1"/>
  <c r="H644" i="1"/>
  <c r="L293" i="9" l="1"/>
  <c r="F293" i="9" s="1"/>
  <c r="G295" i="9"/>
  <c r="H295" i="9"/>
  <c r="H18" i="9"/>
  <c r="G18" i="9"/>
  <c r="J7" i="9"/>
  <c r="M15" i="9"/>
  <c r="I5" i="9"/>
  <c r="K11" i="9"/>
  <c r="H16" i="9"/>
  <c r="J9" i="9"/>
  <c r="H15" i="9"/>
  <c r="I7" i="9"/>
  <c r="K13" i="9"/>
  <c r="J5" i="9"/>
  <c r="K8" i="9"/>
  <c r="J13" i="9"/>
  <c r="J6" i="9"/>
  <c r="I11" i="9"/>
  <c r="G22" i="9"/>
  <c r="I8" i="9"/>
  <c r="G16" i="9"/>
  <c r="E16" i="9" s="1"/>
  <c r="H21" i="9"/>
  <c r="K7" i="9"/>
  <c r="J12" i="9"/>
  <c r="J17" i="9"/>
  <c r="L16" i="9"/>
  <c r="K9" i="9"/>
  <c r="L15" i="9"/>
  <c r="G21" i="9"/>
  <c r="K12" i="9"/>
  <c r="G17" i="9"/>
  <c r="J10" i="9"/>
  <c r="M16" i="9"/>
  <c r="I9" i="9"/>
  <c r="I12" i="9"/>
  <c r="K10" i="9"/>
  <c r="I17" i="9"/>
  <c r="H22" i="9"/>
  <c r="J8" i="9"/>
  <c r="I13" i="9"/>
  <c r="I6" i="9"/>
  <c r="K5" i="9"/>
  <c r="J11" i="9"/>
  <c r="H17" i="9"/>
  <c r="K6" i="9"/>
  <c r="G15" i="9"/>
  <c r="E22" i="9" l="1"/>
  <c r="B22" i="9" s="1"/>
  <c r="E5" i="9"/>
  <c r="B5" i="9" s="1"/>
  <c r="E13" i="9"/>
  <c r="B13" i="9" s="1"/>
  <c r="E21" i="9"/>
  <c r="B21" i="9" s="1"/>
  <c r="F15" i="9"/>
  <c r="E17" i="9"/>
  <c r="B17" i="9" s="1"/>
  <c r="E12" i="9"/>
  <c r="B12" i="9" s="1"/>
  <c r="E295" i="9"/>
  <c r="E23" i="9" s="1"/>
  <c r="I7" i="3" s="1"/>
  <c r="E15" i="9"/>
  <c r="E9" i="9"/>
  <c r="B9" i="9" s="1"/>
  <c r="F16" i="9"/>
  <c r="B16" i="9" s="1"/>
  <c r="E11" i="9"/>
  <c r="B11" i="9" s="1"/>
  <c r="E6" i="9"/>
  <c r="B6" i="9" s="1"/>
  <c r="E10" i="9"/>
  <c r="B10" i="9" s="1"/>
  <c r="E8" i="9"/>
  <c r="B8" i="9" s="1"/>
  <c r="E7" i="9"/>
  <c r="B7" i="9" s="1"/>
  <c r="E18" i="9"/>
  <c r="B18" i="9" s="1"/>
  <c r="B293" i="9"/>
  <c r="F23" i="9"/>
  <c r="B295" i="9" l="1"/>
  <c r="F14" i="9"/>
  <c r="F3" i="9" s="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<sst xmlns="http://schemas.openxmlformats.org/spreadsheetml/2006/main" count="4719" uniqueCount="3650">
  <si>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</si>
  <si>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</si>
  <si>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</si>
  <si>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</si>
  <si>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</si>
  <si>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</si>
  <si>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</si>
  <si>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</si>
  <si>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</si>
  <si>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</si>
  <si>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</si>
  <si>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</si>
  <si>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</si>
  <si>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</si>
  <si>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</si>
  <si>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</si>
  <si>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</si>
  <si>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</si>
  <si>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</si>
  <si>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</si>
  <si>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</si>
  <si>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</si>
  <si>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</si>
  <si>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</si>
  <si>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</si>
  <si>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</si>
  <si>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</si>
  <si>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</si>
  <si>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</si>
  <si>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</si>
  <si>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</si>
  <si>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IVANA MARTINOVIĆA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</si>
  <si>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</si>
  <si>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</si>
  <si>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</si>
  <si>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</si>
  <si>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</si>
  <si>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</si>
  <si>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</si>
  <si>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</si>
  <si>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</si>
  <si>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</si>
  <si>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</si>
  <si>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</si>
  <si>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</si>
  <si>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</si>
  <si>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</si>
  <si>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</si>
  <si>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</si>
  <si>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</si>
  <si>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</si>
  <si>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</si>
  <si>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</si>
  <si>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</si>
  <si>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</si>
  <si>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</si>
  <si>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10233 - OSNOVNA ŠKOLA IVANA MARTINOVIĆA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</si>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</sst>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341734.86</v>
      </c>
      <c r="D2" s="6">
        <f>'PR-RAS'!E6</f>
        <v>375823.66000000003</v>
      </c>
      <c r="E2" s="6">
        <v>0</v>
      </c>
      <c r="F2" s="6">
        <v>0</v>
      </c>
      <c r="G2" s="7">
        <f t="shared" ref="G2:G274" si="0">(B2/1000)*(C2*1+D2*2)</f>
        <v>1093.3821800000003</v>
      </c>
      <c r="H2" s="7">
        <f t="shared" ref="H2:H27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323039.05</v>
      </c>
      <c r="D45" s="1">
        <f>'PR-RAS'!E49</f>
        <v>354384.15</v>
      </c>
      <c r="E45" s="1">
        <v>0</v>
      </c>
      <c r="F45" s="1">
        <v>0</v>
      </c>
      <c r="G45" s="2">
        <f t="shared" si="0"/>
        <v>45399.523399999998</v>
      </c>
      <c r="H45" s="2">
        <f t="shared" si="1"/>
        <v>0.20000000001164153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323039.05</v>
      </c>
      <c r="D64" s="1">
        <f>'PR-RAS'!E68</f>
        <v>354272.39</v>
      </c>
      <c r="E64" s="1">
        <v>0</v>
      </c>
      <c r="F64" s="1">
        <v>0</v>
      </c>
      <c r="G64" s="2">
        <f t="shared" si="0"/>
        <v>64989.781290000006</v>
      </c>
      <c r="H64" s="2">
        <f t="shared" si="1"/>
        <v>0.44000000000232831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323039.05</v>
      </c>
      <c r="D65" s="1">
        <f>'PR-RAS'!E69</f>
        <v>354272.39</v>
      </c>
      <c r="E65" s="1">
        <v>0</v>
      </c>
      <c r="F65" s="1">
        <v>0</v>
      </c>
      <c r="G65" s="2">
        <f t="shared" si="0"/>
        <v>66021.365120000002</v>
      </c>
      <c r="H65" s="2">
        <f t="shared" si="1"/>
        <v>0.44000000000232831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111.76</v>
      </c>
      <c r="E70" s="1">
        <v>0</v>
      </c>
      <c r="F70" s="1">
        <v>0</v>
      </c>
      <c r="G70" s="2">
        <f t="shared" si="0"/>
        <v>15.422880000000003</v>
      </c>
      <c r="H70" s="2">
        <f t="shared" si="1"/>
        <v>0.23999999999999488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111.76</v>
      </c>
      <c r="E71" s="1">
        <v>0</v>
      </c>
      <c r="F71" s="1">
        <v>0</v>
      </c>
      <c r="G71" s="2">
        <f t="shared" si="0"/>
        <v>15.646400000000002</v>
      </c>
      <c r="H71" s="2">
        <f t="shared" si="1"/>
        <v>0.23999999999999488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1574.48</v>
      </c>
      <c r="D102" s="1">
        <f>'PR-RAS'!E106</f>
        <v>0</v>
      </c>
      <c r="E102" s="1">
        <v>0</v>
      </c>
      <c r="F102" s="1">
        <v>0</v>
      </c>
      <c r="G102" s="2">
        <f t="shared" si="0"/>
        <v>159.02248</v>
      </c>
      <c r="H102" s="2">
        <f t="shared" si="1"/>
        <v>0.48000000000001819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1574.48</v>
      </c>
      <c r="D108" s="1">
        <f>'PR-RAS'!E112</f>
        <v>0</v>
      </c>
      <c r="E108" s="1">
        <v>0</v>
      </c>
      <c r="F108" s="1">
        <v>0</v>
      </c>
      <c r="G108" s="2">
        <f t="shared" si="0"/>
        <v>168.46935999999999</v>
      </c>
      <c r="H108" s="2">
        <f t="shared" si="1"/>
        <v>0.48000000000001819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1574.48</v>
      </c>
      <c r="D113" s="1">
        <f>'PR-RAS'!E117</f>
        <v>0</v>
      </c>
      <c r="E113" s="1">
        <v>0</v>
      </c>
      <c r="F113" s="1">
        <v>0</v>
      </c>
      <c r="G113" s="2">
        <f t="shared" si="0"/>
        <v>176.34175999999999</v>
      </c>
      <c r="H113" s="2">
        <f t="shared" si="1"/>
        <v>0.48000000000001819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809.55</v>
      </c>
      <c r="D121" s="1">
        <f>'PR-RAS'!E125</f>
        <v>300</v>
      </c>
      <c r="E121" s="1">
        <v>0</v>
      </c>
      <c r="F121" s="1">
        <v>0</v>
      </c>
      <c r="G121" s="2">
        <f t="shared" si="0"/>
        <v>169.14599999999999</v>
      </c>
      <c r="H121" s="2">
        <f t="shared" si="1"/>
        <v>0.45000000000004547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809.55</v>
      </c>
      <c r="D125" s="1">
        <f>'PR-RAS'!E129</f>
        <v>300</v>
      </c>
      <c r="E125" s="1">
        <v>0</v>
      </c>
      <c r="F125" s="1">
        <v>0</v>
      </c>
      <c r="G125" s="2">
        <f t="shared" si="0"/>
        <v>174.7842</v>
      </c>
      <c r="H125" s="2">
        <f t="shared" si="1"/>
        <v>0.45000000000004547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120</v>
      </c>
      <c r="D126" s="1">
        <f>'PR-RAS'!E130</f>
        <v>300</v>
      </c>
      <c r="E126" s="1">
        <v>0</v>
      </c>
      <c r="F126" s="1">
        <v>0</v>
      </c>
      <c r="G126" s="2">
        <f t="shared" si="0"/>
        <v>90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689.55</v>
      </c>
      <c r="D127" s="1">
        <f>'PR-RAS'!E131</f>
        <v>0</v>
      </c>
      <c r="E127" s="1">
        <v>0</v>
      </c>
      <c r="F127" s="1">
        <v>0</v>
      </c>
      <c r="G127" s="2">
        <f t="shared" si="0"/>
        <v>86.883299999999991</v>
      </c>
      <c r="H127" s="2">
        <f t="shared" si="1"/>
        <v>0.45000000000004547</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16311.78</v>
      </c>
      <c r="D130" s="1">
        <f>'PR-RAS'!E134</f>
        <v>21139.510000000002</v>
      </c>
      <c r="E130" s="1">
        <v>0</v>
      </c>
      <c r="F130" s="1">
        <v>0</v>
      </c>
      <c r="G130" s="2">
        <f t="shared" si="0"/>
        <v>7558.2132000000001</v>
      </c>
      <c r="H130" s="2">
        <f t="shared" si="1"/>
        <v>0.7099999999973079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16311.78</v>
      </c>
      <c r="D131" s="1">
        <f>'PR-RAS'!E135</f>
        <v>21139.510000000002</v>
      </c>
      <c r="E131" s="1">
        <v>0</v>
      </c>
      <c r="F131" s="1">
        <v>0</v>
      </c>
      <c r="G131" s="2">
        <f t="shared" si="0"/>
        <v>7616.804000000001</v>
      </c>
      <c r="H131" s="2">
        <f t="shared" si="1"/>
        <v>0.7099999999973079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16311.78</v>
      </c>
      <c r="D132" s="1">
        <f>'PR-RAS'!E136</f>
        <v>18749.52</v>
      </c>
      <c r="E132" s="1">
        <v>0</v>
      </c>
      <c r="F132" s="1">
        <v>0</v>
      </c>
      <c r="G132" s="2">
        <f t="shared" si="0"/>
        <v>7049.2174199999999</v>
      </c>
      <c r="H132" s="2">
        <f t="shared" si="1"/>
        <v>0.69999999999890861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2389.9899999999998</v>
      </c>
      <c r="E133" s="1">
        <v>0</v>
      </c>
      <c r="F133" s="1">
        <v>0</v>
      </c>
      <c r="G133" s="2">
        <f t="shared" si="0"/>
        <v>630.95735999999999</v>
      </c>
      <c r="H133" s="2">
        <f t="shared" si="1"/>
        <v>1.0000000000218279E-2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353482.04</v>
      </c>
      <c r="D148" s="1">
        <f>'PR-RAS'!E152</f>
        <v>427233.17000000004</v>
      </c>
      <c r="E148" s="1">
        <v>0</v>
      </c>
      <c r="F148" s="1">
        <v>0</v>
      </c>
      <c r="G148" s="2">
        <f t="shared" si="0"/>
        <v>177568.41186000002</v>
      </c>
      <c r="H148" s="2">
        <f t="shared" si="1"/>
        <v>0.21000000002095476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308212.95</v>
      </c>
      <c r="D149" s="1">
        <f>'PR-RAS'!E153</f>
        <v>377493.55000000005</v>
      </c>
      <c r="E149" s="1">
        <v>0</v>
      </c>
      <c r="F149" s="1">
        <v>0</v>
      </c>
      <c r="G149" s="2">
        <f t="shared" si="0"/>
        <v>157353.60740000001</v>
      </c>
      <c r="H149" s="2">
        <f t="shared" si="1"/>
        <v>0.49999999994179234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255533.03999999998</v>
      </c>
      <c r="D150" s="1">
        <f>'PR-RAS'!E154</f>
        <v>311810.83</v>
      </c>
      <c r="E150" s="1">
        <v>0</v>
      </c>
      <c r="F150" s="1">
        <v>0</v>
      </c>
      <c r="G150" s="2">
        <f t="shared" si="0"/>
        <v>130994.05029999999</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251331.5</v>
      </c>
      <c r="D151" s="1">
        <f>'PR-RAS'!E155</f>
        <v>307760.51</v>
      </c>
      <c r="E151" s="1">
        <v>0</v>
      </c>
      <c r="F151" s="1">
        <v>0</v>
      </c>
      <c r="G151" s="2">
        <f t="shared" si="0"/>
        <v>130027.878</v>
      </c>
      <c r="H151" s="2">
        <f t="shared" si="1"/>
        <v>0.98999999999068677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3073.11</v>
      </c>
      <c r="D153" s="1">
        <f>'PR-RAS'!E157</f>
        <v>2511.36</v>
      </c>
      <c r="E153" s="1">
        <v>0</v>
      </c>
      <c r="F153" s="1">
        <v>0</v>
      </c>
      <c r="G153" s="2">
        <f t="shared" si="0"/>
        <v>1230.5661599999999</v>
      </c>
      <c r="H153" s="2">
        <f t="shared" si="1"/>
        <v>0.47000000000025466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1128.43</v>
      </c>
      <c r="D154" s="1">
        <f>'PR-RAS'!E158</f>
        <v>1538.96</v>
      </c>
      <c r="E154" s="1">
        <v>0</v>
      </c>
      <c r="F154" s="1">
        <v>0</v>
      </c>
      <c r="G154" s="2">
        <f t="shared" si="0"/>
        <v>643.57155</v>
      </c>
      <c r="H154" s="2">
        <f t="shared" si="1"/>
        <v>0.47000000000002728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12299.58</v>
      </c>
      <c r="D155" s="1">
        <f>'PR-RAS'!E159</f>
        <v>14233.9</v>
      </c>
      <c r="E155" s="1">
        <v>0</v>
      </c>
      <c r="F155" s="1">
        <v>0</v>
      </c>
      <c r="G155" s="2">
        <f t="shared" si="0"/>
        <v>6278.1765199999991</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40380.33</v>
      </c>
      <c r="D156" s="1">
        <f>'PR-RAS'!E160</f>
        <v>51448.82</v>
      </c>
      <c r="E156" s="1">
        <v>0</v>
      </c>
      <c r="F156" s="1">
        <v>0</v>
      </c>
      <c r="G156" s="2">
        <f t="shared" si="0"/>
        <v>22208.085350000001</v>
      </c>
      <c r="H156" s="2">
        <f t="shared" si="1"/>
        <v>0.51000000000203727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40380.33</v>
      </c>
      <c r="D158" s="1">
        <f>'PR-RAS'!E162</f>
        <v>51448.82</v>
      </c>
      <c r="E158" s="1">
        <v>0</v>
      </c>
      <c r="F158" s="1">
        <v>0</v>
      </c>
      <c r="G158" s="2">
        <f t="shared" si="0"/>
        <v>22494.64129</v>
      </c>
      <c r="H158" s="2">
        <f t="shared" si="1"/>
        <v>0.51000000000203727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45176.62</v>
      </c>
      <c r="D160" s="1">
        <f>'PR-RAS'!E164</f>
        <v>49477.87000000001</v>
      </c>
      <c r="E160" s="1">
        <v>0</v>
      </c>
      <c r="F160" s="1">
        <v>0</v>
      </c>
      <c r="G160" s="2">
        <f t="shared" si="0"/>
        <v>22917.045240000003</v>
      </c>
      <c r="H160" s="2">
        <f t="shared" si="1"/>
        <v>0.50999999998748535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8965.5600000000013</v>
      </c>
      <c r="D161" s="1">
        <f>'PR-RAS'!E165</f>
        <v>9255.18</v>
      </c>
      <c r="E161" s="1">
        <v>0</v>
      </c>
      <c r="F161" s="1">
        <v>0</v>
      </c>
      <c r="G161" s="2">
        <f t="shared" si="0"/>
        <v>4396.1472000000003</v>
      </c>
      <c r="H161" s="2">
        <f t="shared" si="1"/>
        <v>0.61999999999898137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1276.0999999999999</v>
      </c>
      <c r="D162" s="1">
        <f>'PR-RAS'!E166</f>
        <v>684.51</v>
      </c>
      <c r="E162" s="1">
        <v>0</v>
      </c>
      <c r="F162" s="1">
        <v>0</v>
      </c>
      <c r="G162" s="2">
        <f t="shared" si="0"/>
        <v>425.86432000000002</v>
      </c>
      <c r="H162" s="2">
        <f t="shared" si="1"/>
        <v>0.58999999999991815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7529.93</v>
      </c>
      <c r="D163" s="1">
        <f>'PR-RAS'!E167</f>
        <v>8423.14</v>
      </c>
      <c r="E163" s="1">
        <v>0</v>
      </c>
      <c r="F163" s="1">
        <v>0</v>
      </c>
      <c r="G163" s="2">
        <f t="shared" si="0"/>
        <v>3948.9460199999999</v>
      </c>
      <c r="H163" s="2">
        <f t="shared" si="1"/>
        <v>0.20999999999912689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159.53</v>
      </c>
      <c r="D164" s="1">
        <f>'PR-RAS'!E168</f>
        <v>147.53</v>
      </c>
      <c r="E164" s="1">
        <v>0</v>
      </c>
      <c r="F164" s="1">
        <v>0</v>
      </c>
      <c r="G164" s="2">
        <f t="shared" si="0"/>
        <v>74.09817000000001</v>
      </c>
      <c r="H164" s="2">
        <f t="shared" si="1"/>
        <v>0.93999999999999773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24934.79</v>
      </c>
      <c r="D166" s="1">
        <f>'PR-RAS'!E170</f>
        <v>27292.170000000002</v>
      </c>
      <c r="E166" s="1">
        <v>0</v>
      </c>
      <c r="F166" s="1">
        <v>0</v>
      </c>
      <c r="G166" s="2">
        <f t="shared" si="0"/>
        <v>13120.656450000002</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4849.7</v>
      </c>
      <c r="D167" s="1">
        <f>'PR-RAS'!E171</f>
        <v>2673.26</v>
      </c>
      <c r="E167" s="1">
        <v>0</v>
      </c>
      <c r="F167" s="1">
        <v>0</v>
      </c>
      <c r="G167" s="2">
        <f t="shared" si="0"/>
        <v>1692.5725200000004</v>
      </c>
      <c r="H167" s="2">
        <f t="shared" si="1"/>
        <v>0.56000000000040018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13684.74</v>
      </c>
      <c r="D168" s="1">
        <f>'PR-RAS'!E172</f>
        <v>15004.83</v>
      </c>
      <c r="E168" s="1">
        <v>0</v>
      </c>
      <c r="F168" s="1">
        <v>0</v>
      </c>
      <c r="G168" s="2">
        <f t="shared" si="0"/>
        <v>7296.9648000000007</v>
      </c>
      <c r="H168" s="2">
        <f t="shared" si="1"/>
        <v>0.43000000000029104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6014.11</v>
      </c>
      <c r="D169" s="1">
        <f>'PR-RAS'!E173</f>
        <v>8619.36</v>
      </c>
      <c r="E169" s="1">
        <v>0</v>
      </c>
      <c r="F169" s="1">
        <v>0</v>
      </c>
      <c r="G169" s="2">
        <f t="shared" si="0"/>
        <v>3906.4754400000006</v>
      </c>
      <c r="H169" s="2">
        <f t="shared" si="1"/>
        <v>0.47000000000025466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129.11000000000001</v>
      </c>
      <c r="D170" s="1">
        <f>'PR-RAS'!E174</f>
        <v>270.07</v>
      </c>
      <c r="E170" s="1">
        <v>0</v>
      </c>
      <c r="F170" s="1">
        <v>0</v>
      </c>
      <c r="G170" s="2">
        <f t="shared" si="0"/>
        <v>113.10325</v>
      </c>
      <c r="H170" s="2">
        <f t="shared" si="1"/>
        <v>0.18000000000000682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257.13</v>
      </c>
      <c r="D171" s="1">
        <f>'PR-RAS'!E175</f>
        <v>724.65</v>
      </c>
      <c r="E171" s="1">
        <v>0</v>
      </c>
      <c r="F171" s="1">
        <v>0</v>
      </c>
      <c r="G171" s="2">
        <f t="shared" si="0"/>
        <v>290.09309999999999</v>
      </c>
      <c r="H171" s="2">
        <f t="shared" si="1"/>
        <v>0.48000000000001819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9329.93</v>
      </c>
      <c r="D174" s="1">
        <f>'PR-RAS'!E178</f>
        <v>9692.630000000001</v>
      </c>
      <c r="E174" s="1">
        <v>0</v>
      </c>
      <c r="F174" s="1">
        <v>0</v>
      </c>
      <c r="G174" s="2">
        <f t="shared" si="0"/>
        <v>4967.7278699999997</v>
      </c>
      <c r="H174" s="2">
        <f t="shared" si="1"/>
        <v>0.43999999999869033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6274.01</v>
      </c>
      <c r="D175" s="1">
        <f>'PR-RAS'!E179</f>
        <v>3901.62</v>
      </c>
      <c r="E175" s="1">
        <v>0</v>
      </c>
      <c r="F175" s="1">
        <v>0</v>
      </c>
      <c r="G175" s="2">
        <f t="shared" si="0"/>
        <v>2449.4414999999999</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627.65</v>
      </c>
      <c r="D176" s="1">
        <f>'PR-RAS'!E180</f>
        <v>1064.26</v>
      </c>
      <c r="E176" s="1">
        <v>0</v>
      </c>
      <c r="F176" s="1">
        <v>0</v>
      </c>
      <c r="G176" s="2">
        <f t="shared" si="0"/>
        <v>482.32974999999999</v>
      </c>
      <c r="H176" s="2">
        <f t="shared" si="1"/>
        <v>0.61000000000001364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1864.34</v>
      </c>
      <c r="E177" s="1">
        <v>0</v>
      </c>
      <c r="F177" s="1">
        <v>0</v>
      </c>
      <c r="G177" s="2">
        <f t="shared" si="0"/>
        <v>667.46239999999989</v>
      </c>
      <c r="H177" s="2">
        <f t="shared" si="1"/>
        <v>0.61999999999991928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542.48</v>
      </c>
      <c r="D178" s="1">
        <f>'PR-RAS'!E182</f>
        <v>895.52</v>
      </c>
      <c r="E178" s="1">
        <v>0</v>
      </c>
      <c r="F178" s="1">
        <v>0</v>
      </c>
      <c r="G178" s="2">
        <f t="shared" si="0"/>
        <v>413.03303999999997</v>
      </c>
      <c r="H178" s="2">
        <f t="shared" si="1"/>
        <v>0.96000000000003638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136.72999999999999</v>
      </c>
      <c r="D180" s="1">
        <f>'PR-RAS'!E184</f>
        <v>146.68</v>
      </c>
      <c r="E180" s="1">
        <v>0</v>
      </c>
      <c r="F180" s="1">
        <v>0</v>
      </c>
      <c r="G180" s="2">
        <f t="shared" si="0"/>
        <v>76.986109999999996</v>
      </c>
      <c r="H180" s="2">
        <f t="shared" si="1"/>
        <v>0.59000000000000341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370.37</v>
      </c>
      <c r="D181" s="1">
        <f>'PR-RAS'!E185</f>
        <v>672.75</v>
      </c>
      <c r="E181" s="1">
        <v>0</v>
      </c>
      <c r="F181" s="1">
        <v>0</v>
      </c>
      <c r="G181" s="2">
        <f t="shared" si="0"/>
        <v>308.85659999999996</v>
      </c>
      <c r="H181" s="2">
        <f t="shared" si="1"/>
        <v>0.62000000000000455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886.77</v>
      </c>
      <c r="D182" s="1">
        <f>'PR-RAS'!E186</f>
        <v>1147.46</v>
      </c>
      <c r="E182" s="1">
        <v>0</v>
      </c>
      <c r="F182" s="1">
        <v>0</v>
      </c>
      <c r="G182" s="2">
        <f t="shared" si="0"/>
        <v>575.88589000000002</v>
      </c>
      <c r="H182" s="2">
        <f t="shared" si="1"/>
        <v>0.69000000000005457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428.2</v>
      </c>
      <c r="D183" s="1">
        <f>'PR-RAS'!E187</f>
        <v>0</v>
      </c>
      <c r="E183" s="1">
        <v>0</v>
      </c>
      <c r="F183" s="1">
        <v>0</v>
      </c>
      <c r="G183" s="2">
        <f t="shared" si="0"/>
        <v>77.932400000000001</v>
      </c>
      <c r="H183" s="2">
        <f t="shared" si="1"/>
        <v>0.19999999999998863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1946.34</v>
      </c>
      <c r="D190" s="1">
        <f>'PR-RAS'!E194</f>
        <v>3237.89</v>
      </c>
      <c r="E190" s="1">
        <v>0</v>
      </c>
      <c r="F190" s="1">
        <v>0</v>
      </c>
      <c r="G190" s="2">
        <f t="shared" si="0"/>
        <v>1591.7806799999998</v>
      </c>
      <c r="H190" s="2">
        <f t="shared" si="1"/>
        <v>0.45000000000004547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421.01</v>
      </c>
      <c r="D192" s="1">
        <f>'PR-RAS'!E196</f>
        <v>421.01</v>
      </c>
      <c r="E192" s="1">
        <v>0</v>
      </c>
      <c r="F192" s="1">
        <v>0</v>
      </c>
      <c r="G192" s="2">
        <f t="shared" si="0"/>
        <v>241.23873</v>
      </c>
      <c r="H192" s="2">
        <f t="shared" si="1"/>
        <v>1.999999999998181E-2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104.83</v>
      </c>
      <c r="E193" s="1">
        <v>0</v>
      </c>
      <c r="F193" s="1">
        <v>0</v>
      </c>
      <c r="G193" s="2">
        <f t="shared" si="0"/>
        <v>40.254719999999999</v>
      </c>
      <c r="H193" s="2">
        <f t="shared" si="1"/>
        <v>0.17000000000000171</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78.09</v>
      </c>
      <c r="D194" s="1">
        <f>'PR-RAS'!E198</f>
        <v>95</v>
      </c>
      <c r="E194" s="1">
        <v>0</v>
      </c>
      <c r="F194" s="1">
        <v>0</v>
      </c>
      <c r="G194" s="2">
        <f t="shared" si="0"/>
        <v>51.741370000000011</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1124.71</v>
      </c>
      <c r="D195" s="1">
        <f>'PR-RAS'!E199</f>
        <v>1627.87</v>
      </c>
      <c r="E195" s="1">
        <v>0</v>
      </c>
      <c r="F195" s="1">
        <v>0</v>
      </c>
      <c r="G195" s="2">
        <f t="shared" si="0"/>
        <v>849.80729999999994</v>
      </c>
      <c r="H195" s="2">
        <f t="shared" si="1"/>
        <v>0.42000000000007276</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322.52999999999997</v>
      </c>
      <c r="D197" s="1">
        <f>'PR-RAS'!E201</f>
        <v>989.18</v>
      </c>
      <c r="E197" s="1">
        <v>0</v>
      </c>
      <c r="F197" s="1">
        <v>0</v>
      </c>
      <c r="G197" s="2">
        <f t="shared" si="0"/>
        <v>450.97444000000002</v>
      </c>
      <c r="H197" s="2">
        <f t="shared" si="1"/>
        <v>0.64999999999997726</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92.47</v>
      </c>
      <c r="D198" s="1">
        <f>'PR-RAS'!E202</f>
        <v>0.74</v>
      </c>
      <c r="E198" s="1">
        <v>0</v>
      </c>
      <c r="F198" s="1">
        <v>0</v>
      </c>
      <c r="G198" s="2">
        <f t="shared" si="0"/>
        <v>18.508150000000001</v>
      </c>
      <c r="H198" s="2">
        <f t="shared" si="1"/>
        <v>0.72999999999999887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92.47</v>
      </c>
      <c r="D212" s="1">
        <f>'PR-RAS'!E216</f>
        <v>0.74</v>
      </c>
      <c r="E212" s="1">
        <v>0</v>
      </c>
      <c r="F212" s="1">
        <v>0</v>
      </c>
      <c r="G212" s="2">
        <f t="shared" si="0"/>
        <v>19.823450000000001</v>
      </c>
      <c r="H212" s="2">
        <f t="shared" si="1"/>
        <v>0.72999999999999887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92.47</v>
      </c>
      <c r="D213" s="1">
        <f>'PR-RAS'!E217</f>
        <v>0</v>
      </c>
      <c r="E213" s="1">
        <v>0</v>
      </c>
      <c r="F213" s="1">
        <v>0</v>
      </c>
      <c r="G213" s="2">
        <f t="shared" si="0"/>
        <v>19.603639999999999</v>
      </c>
      <c r="H213" s="2">
        <f t="shared" si="1"/>
        <v>0.46999999999999886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0.74</v>
      </c>
      <c r="E215" s="1">
        <v>0</v>
      </c>
      <c r="F215" s="1">
        <v>0</v>
      </c>
      <c r="G215" s="2">
        <f t="shared" si="0"/>
        <v>0.31672</v>
      </c>
      <c r="H215" s="2">
        <f t="shared" si="1"/>
        <v>0.26</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261.01</v>
      </c>
      <c r="E269" s="1">
        <v>0</v>
      </c>
      <c r="F269" s="1">
        <v>0</v>
      </c>
      <c r="G269" s="2">
        <f t="shared" si="0"/>
        <v>139.90136000000001</v>
      </c>
      <c r="H269" s="2">
        <f t="shared" si="1"/>
        <v>9.9999999999909051E-3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261.01</v>
      </c>
      <c r="E270" s="1">
        <v>0</v>
      </c>
      <c r="F270" s="1">
        <v>0</v>
      </c>
      <c r="G270" s="2">
        <f t="shared" si="0"/>
        <v>140.42338000000001</v>
      </c>
      <c r="H270" s="2">
        <f t="shared" si="1"/>
        <v>9.9999999999909051E-3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261.01</v>
      </c>
      <c r="E272" s="1">
        <v>0</v>
      </c>
      <c r="F272" s="1">
        <v>0</v>
      </c>
      <c r="G272" s="2">
        <f t="shared" si="0"/>
        <v>141.46742</v>
      </c>
      <c r="H272" s="2">
        <f t="shared" si="1"/>
        <v>9.9999999999909051E-3</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353482.04</v>
      </c>
      <c r="D295" s="1">
        <f>'PR-RAS'!E299</f>
        <v>427233.17000000004</v>
      </c>
      <c r="E295" s="1">
        <v>0</v>
      </c>
      <c r="F295" s="1">
        <v>0</v>
      </c>
      <c r="G295" s="2">
        <f t="shared" si="12"/>
        <v>355136.82372000004</v>
      </c>
      <c r="H295" s="2">
        <f t="shared" si="13"/>
        <v>0.21000000002095476</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11747.179999999993</v>
      </c>
      <c r="D297" s="1">
        <f>'PR-RAS'!E301</f>
        <v>51409.510000000009</v>
      </c>
      <c r="E297" s="1">
        <v>0</v>
      </c>
      <c r="F297" s="1">
        <v>0</v>
      </c>
      <c r="G297" s="2">
        <f t="shared" si="12"/>
        <v>33911.595200000003</v>
      </c>
      <c r="H297" s="2">
        <f t="shared" si="13"/>
        <v>0.66999999998370185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20903.98</v>
      </c>
      <c r="D298" s="1">
        <f>'PR-RAS'!E302</f>
        <v>19287.919999999998</v>
      </c>
      <c r="E298" s="1">
        <v>0</v>
      </c>
      <c r="F298" s="1">
        <v>0</v>
      </c>
      <c r="G298" s="2">
        <f t="shared" si="12"/>
        <v>17665.506539999998</v>
      </c>
      <c r="H298" s="2">
        <f t="shared" si="13"/>
        <v>0.10000000000218279</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51598.29</v>
      </c>
      <c r="E300" s="1">
        <v>0</v>
      </c>
      <c r="F300" s="1">
        <v>0</v>
      </c>
      <c r="G300" s="2">
        <f t="shared" si="12"/>
        <v>30855.777419999999</v>
      </c>
      <c r="H300" s="2">
        <f t="shared" si="13"/>
        <v>0.29000000000087311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1661.6100000000001</v>
      </c>
      <c r="D355" s="1">
        <f>'PR-RAS'!E360</f>
        <v>2979.95</v>
      </c>
      <c r="E355" s="1">
        <v>0</v>
      </c>
      <c r="F355" s="1">
        <v>0</v>
      </c>
      <c r="G355" s="2">
        <f t="shared" si="12"/>
        <v>2698.0145400000001</v>
      </c>
      <c r="H355" s="2">
        <f t="shared" si="13"/>
        <v>0.44000000000005457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1661.6100000000001</v>
      </c>
      <c r="D368" s="1">
        <f>'PR-RAS'!E373</f>
        <v>2979.95</v>
      </c>
      <c r="E368" s="1">
        <v>0</v>
      </c>
      <c r="F368" s="1">
        <v>0</v>
      </c>
      <c r="G368" s="2">
        <f t="shared" si="12"/>
        <v>2797.0941699999998</v>
      </c>
      <c r="H368" s="2">
        <f t="shared" si="13"/>
        <v>0.44000000000005457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1386.24</v>
      </c>
      <c r="D374" s="1">
        <f>'PR-RAS'!E379</f>
        <v>2979.95</v>
      </c>
      <c r="E374" s="1">
        <v>0</v>
      </c>
      <c r="F374" s="1">
        <v>0</v>
      </c>
      <c r="G374" s="2">
        <f t="shared" si="12"/>
        <v>2740.1102199999996</v>
      </c>
      <c r="H374" s="2">
        <f t="shared" si="13"/>
        <v>0.29000000000019099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589.96</v>
      </c>
      <c r="E375" s="1">
        <v>0</v>
      </c>
      <c r="F375" s="1">
        <v>0</v>
      </c>
      <c r="G375" s="2">
        <f t="shared" si="12"/>
        <v>441.29008000000005</v>
      </c>
      <c r="H375" s="2">
        <f t="shared" si="13"/>
        <v>3.999999999996362E-2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696.69</v>
      </c>
      <c r="D380" s="1">
        <f>'PR-RAS'!E385</f>
        <v>0</v>
      </c>
      <c r="E380" s="1">
        <v>0</v>
      </c>
      <c r="F380" s="1">
        <v>0</v>
      </c>
      <c r="G380" s="2">
        <f t="shared" si="12"/>
        <v>264.04551000000004</v>
      </c>
      <c r="H380" s="2">
        <f t="shared" si="13"/>
        <v>0.30999999999994543</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689.55</v>
      </c>
      <c r="D381" s="1">
        <f>'PR-RAS'!E386</f>
        <v>2389.9899999999998</v>
      </c>
      <c r="E381" s="1">
        <v>0</v>
      </c>
      <c r="F381" s="1">
        <v>0</v>
      </c>
      <c r="G381" s="2">
        <f t="shared" si="12"/>
        <v>2078.4213999999997</v>
      </c>
      <c r="H381" s="2">
        <f t="shared" si="13"/>
        <v>0.46000000000026375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275.37</v>
      </c>
      <c r="D388" s="1">
        <f>'PR-RAS'!E393</f>
        <v>0</v>
      </c>
      <c r="E388" s="1">
        <v>0</v>
      </c>
      <c r="F388" s="1">
        <v>0</v>
      </c>
      <c r="G388" s="2">
        <f t="shared" si="12"/>
        <v>106.56819</v>
      </c>
      <c r="H388" s="2">
        <f t="shared" si="13"/>
        <v>0.37000000000000455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275.37</v>
      </c>
      <c r="D389" s="1">
        <f>'PR-RAS'!E394</f>
        <v>0</v>
      </c>
      <c r="E389" s="1">
        <v>0</v>
      </c>
      <c r="F389" s="1">
        <v>0</v>
      </c>
      <c r="G389" s="2">
        <f t="shared" si="12"/>
        <v>106.84356000000001</v>
      </c>
      <c r="H389" s="2">
        <f t="shared" si="13"/>
        <v>0.37000000000000455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1661.6100000000001</v>
      </c>
      <c r="D413" s="1">
        <f>'PR-RAS'!E418</f>
        <v>2979.95</v>
      </c>
      <c r="E413" s="1">
        <v>0</v>
      </c>
      <c r="F413" s="1">
        <v>0</v>
      </c>
      <c r="G413" s="2">
        <f t="shared" si="12"/>
        <v>3140.06212</v>
      </c>
      <c r="H413" s="2">
        <f t="shared" si="13"/>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14041.87</v>
      </c>
      <c r="E415" s="1">
        <v>0</v>
      </c>
      <c r="F415" s="1">
        <v>0</v>
      </c>
      <c r="G415" s="2">
        <f t="shared" si="12"/>
        <v>11626.66836</v>
      </c>
      <c r="H415" s="2">
        <f t="shared" si="13"/>
        <v>0.12999999999919964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341734.86</v>
      </c>
      <c r="D417" s="1">
        <f>'PR-RAS'!E422</f>
        <v>375823.66000000003</v>
      </c>
      <c r="E417" s="1">
        <v>0</v>
      </c>
      <c r="F417" s="1">
        <v>0</v>
      </c>
      <c r="G417" s="2">
        <f t="shared" si="12"/>
        <v>454846.98688000004</v>
      </c>
      <c r="H417" s="2">
        <f t="shared" si="13"/>
        <v>0.47999999998137355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355143.64999999997</v>
      </c>
      <c r="D418" s="1">
        <f>'PR-RAS'!E423</f>
        <v>430213.12000000005</v>
      </c>
      <c r="E418" s="1">
        <v>0</v>
      </c>
      <c r="F418" s="1">
        <v>0</v>
      </c>
      <c r="G418" s="2">
        <f t="shared" si="12"/>
        <v>506892.64413000003</v>
      </c>
      <c r="H418" s="2">
        <f t="shared" si="13"/>
        <v>0.47000000008847564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13408.789999999979</v>
      </c>
      <c r="D420" s="1">
        <f>'PR-RAS'!E425</f>
        <v>54389.460000000021</v>
      </c>
      <c r="E420" s="1">
        <v>0</v>
      </c>
      <c r="F420" s="1">
        <v>0</v>
      </c>
      <c r="G420" s="2">
        <f t="shared" si="12"/>
        <v>51196.650490000007</v>
      </c>
      <c r="H420" s="2">
        <f t="shared" si="13"/>
        <v>0.67000000004190952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20903.98</v>
      </c>
      <c r="D421" s="1">
        <f>'PR-RAS'!E426</f>
        <v>5246.0499999999975</v>
      </c>
      <c r="E421" s="1">
        <v>0</v>
      </c>
      <c r="F421" s="1">
        <v>0</v>
      </c>
      <c r="G421" s="2">
        <f t="shared" si="12"/>
        <v>13186.353599999997</v>
      </c>
      <c r="H421" s="2">
        <f t="shared" si="13"/>
        <v>6.9999999997889972E-2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51598.29</v>
      </c>
      <c r="E423" s="1">
        <v>0</v>
      </c>
      <c r="F423" s="1">
        <v>0</v>
      </c>
      <c r="G423" s="2">
        <f t="shared" si="12"/>
        <v>43548.956760000001</v>
      </c>
      <c r="H423" s="2">
        <f t="shared" si="13"/>
        <v>0.29000000000087311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341734.86</v>
      </c>
      <c r="D637" s="1">
        <f>'PR-RAS'!E643</f>
        <v>375823.66000000003</v>
      </c>
      <c r="E637" s="1">
        <v>0</v>
      </c>
      <c r="F637" s="1">
        <v>0</v>
      </c>
      <c r="G637" s="2">
        <f t="shared" si="14"/>
        <v>695391.06648000015</v>
      </c>
      <c r="H637" s="2">
        <f t="shared" si="15"/>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355143.64999999997</v>
      </c>
      <c r="D638" s="1">
        <f>'PR-RAS'!E644</f>
        <v>430213.12000000005</v>
      </c>
      <c r="E638" s="1">
        <v>0</v>
      </c>
      <c r="F638" s="1">
        <v>0</v>
      </c>
      <c r="G638" s="2">
        <f t="shared" si="14"/>
        <v>774318.01993000007</v>
      </c>
      <c r="H638" s="2">
        <f t="shared" si="15"/>
        <v>0.47000000008847564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13408.789999999979</v>
      </c>
      <c r="D640" s="1">
        <f>'PR-RAS'!E646</f>
        <v>54389.460000000021</v>
      </c>
      <c r="E640" s="1">
        <v>0</v>
      </c>
      <c r="F640" s="1">
        <v>0</v>
      </c>
      <c r="G640" s="2">
        <f t="shared" si="14"/>
        <v>78077.946690000012</v>
      </c>
      <c r="H640" s="2">
        <f t="shared" si="15"/>
        <v>0.67000000004190952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20903.98</v>
      </c>
      <c r="D641" s="1">
        <f>'PR-RAS'!E647</f>
        <v>5246.0499999999975</v>
      </c>
      <c r="E641" s="1">
        <v>0</v>
      </c>
      <c r="F641" s="1">
        <v>0</v>
      </c>
      <c r="G641" s="2">
        <f t="shared" si="14"/>
        <v>20093.491199999997</v>
      </c>
      <c r="H641" s="2">
        <f t="shared" si="15"/>
        <v>6.9999999997889972E-2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7495.1900000000205</v>
      </c>
      <c r="D643" s="1">
        <f>'PR-RAS'!E649</f>
        <v>0</v>
      </c>
      <c r="E643" s="1">
        <v>0</v>
      </c>
      <c r="F643" s="1">
        <v>0</v>
      </c>
      <c r="G643" s="2">
        <f t="shared" si="14"/>
        <v>4811.9119800000135</v>
      </c>
      <c r="H643" s="2">
        <f t="shared" si="15"/>
        <v>0.1900000000205182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49143.410000000025</v>
      </c>
      <c r="E644" s="1">
        <v>0</v>
      </c>
      <c r="F644" s="1">
        <v>0</v>
      </c>
      <c r="G644" s="2">
        <f t="shared" si="14"/>
        <v>63198.425260000033</v>
      </c>
      <c r="H644" s="2">
        <f t="shared" si="15"/>
        <v>0.41000000002532033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59236.97</v>
      </c>
      <c r="D645" s="1">
        <f>'PR-RAS'!E651</f>
        <v>0</v>
      </c>
      <c r="E645" s="1">
        <v>0</v>
      </c>
      <c r="F645" s="1">
        <v>0</v>
      </c>
      <c r="G645" s="2">
        <f t="shared" si="14"/>
        <v>38148.608680000005</v>
      </c>
      <c r="H645" s="2">
        <f t="shared" si="15"/>
        <v>2.9999999998835847E-2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31597</v>
      </c>
      <c r="D646" s="1">
        <f>'PR-RAS'!E653</f>
        <v>0</v>
      </c>
      <c r="E646" s="1">
        <v>0</v>
      </c>
      <c r="F646" s="1">
        <v>0</v>
      </c>
      <c r="G646" s="2">
        <f t="shared" si="14"/>
        <v>20380.065000000002</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56313.16</v>
      </c>
      <c r="D647" s="1">
        <f>'PR-RAS'!E654</f>
        <v>0</v>
      </c>
      <c r="E647" s="1">
        <v>0</v>
      </c>
      <c r="F647" s="1">
        <v>0</v>
      </c>
      <c r="G647" s="2">
        <f t="shared" si="14"/>
        <v>36378.301360000005</v>
      </c>
      <c r="H647" s="2">
        <f t="shared" si="15"/>
        <v>0.16000000000349246</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87910.16</v>
      </c>
      <c r="D648" s="1">
        <f>'PR-RAS'!E655</f>
        <v>0</v>
      </c>
      <c r="E648" s="1">
        <v>0</v>
      </c>
      <c r="F648" s="1">
        <v>0</v>
      </c>
      <c r="G648" s="2">
        <f t="shared" si="14"/>
        <v>56877.873520000001</v>
      </c>
      <c r="H648" s="2">
        <f t="shared" si="15"/>
        <v>0.16000000000349246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29</v>
      </c>
      <c r="E651" s="1">
        <v>0</v>
      </c>
      <c r="F651" s="1">
        <v>0</v>
      </c>
      <c r="G651" s="2">
        <f t="shared" si="14"/>
        <v>58.5</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20</v>
      </c>
      <c r="D653" s="1">
        <f>'PR-RAS'!E660</f>
        <v>17</v>
      </c>
      <c r="E653" s="1">
        <v>0</v>
      </c>
      <c r="F653" s="1">
        <v>0</v>
      </c>
      <c r="G653" s="2">
        <f t="shared" si="14"/>
        <v>35.207999999999998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322204.19</v>
      </c>
      <c r="D676" s="1">
        <f>'PR-RAS'!E683</f>
        <v>352745.69</v>
      </c>
      <c r="E676" s="1">
        <v>0</v>
      </c>
      <c r="F676" s="1">
        <v>0</v>
      </c>
      <c r="G676" s="2">
        <f t="shared" si="14"/>
        <v>693694.50975000008</v>
      </c>
      <c r="H676" s="2">
        <f t="shared" si="15"/>
        <v>0.5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834.86</v>
      </c>
      <c r="D677" s="1">
        <f>'PR-RAS'!E684</f>
        <v>1526.7</v>
      </c>
      <c r="E677" s="1">
        <v>0</v>
      </c>
      <c r="F677" s="1">
        <v>0</v>
      </c>
      <c r="G677" s="2">
        <f t="shared" si="14"/>
        <v>2628.4637600000005</v>
      </c>
      <c r="H677" s="2">
        <f t="shared" si="15"/>
        <v>0.43999999999994088</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111.76</v>
      </c>
      <c r="E695" s="1">
        <v>0</v>
      </c>
      <c r="F695" s="1">
        <v>0</v>
      </c>
      <c r="G695" s="2">
        <f t="shared" si="14"/>
        <v>155.12288000000001</v>
      </c>
      <c r="H695" s="2">
        <f t="shared" si="15"/>
        <v>0.23999999999999488</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74.48</v>
      </c>
      <c r="D717" s="1">
        <f>'PR-RAS'!E724</f>
        <v>0</v>
      </c>
      <c r="E717" s="1">
        <v>0</v>
      </c>
      <c r="F717" s="1">
        <v>0</v>
      </c>
      <c r="G717" s="2">
        <f t="shared" si="14"/>
        <v>53.327680000000001</v>
      </c>
      <c r="H717" s="2">
        <f t="shared" si="15"/>
        <v>0.48000000000000398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531.38</v>
      </c>
      <c r="D725" s="1">
        <f>'PR-RAS'!E732</f>
        <v>2904.4</v>
      </c>
      <c r="E725" s="1">
        <v>0</v>
      </c>
      <c r="F725" s="1">
        <v>0</v>
      </c>
      <c r="G725" s="2">
        <f t="shared" si="14"/>
        <v>4590.2903200000001</v>
      </c>
      <c r="H725" s="2">
        <f t="shared" si="15"/>
        <v>0.7800000000000864</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882.88</v>
      </c>
      <c r="E726" s="1">
        <v>0</v>
      </c>
      <c r="F726" s="1">
        <v>0</v>
      </c>
      <c r="G726" s="2">
        <f t="shared" si="14"/>
        <v>1600.2199999999998</v>
      </c>
      <c r="H726" s="2">
        <f t="shared" si="15"/>
        <v>0.56000000000000227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7529.93</v>
      </c>
      <c r="D727" s="1">
        <f>'PR-RAS'!E734</f>
        <v>8423.14</v>
      </c>
      <c r="E727" s="1">
        <v>0</v>
      </c>
      <c r="F727" s="1">
        <v>0</v>
      </c>
      <c r="G727" s="2">
        <f t="shared" si="14"/>
        <v>17697.12846</v>
      </c>
      <c r="H727" s="2">
        <f t="shared" si="15"/>
        <v>0.20999999999912689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43.8</v>
      </c>
      <c r="E729" s="1">
        <v>0</v>
      </c>
      <c r="F729" s="1">
        <v>0</v>
      </c>
      <c r="G729" s="2">
        <f t="shared" si="14"/>
        <v>63.772799999999997</v>
      </c>
      <c r="H729" s="2">
        <f t="shared" si="15"/>
        <v>0.20000000000000284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357.09</v>
      </c>
      <c r="D731" s="1">
        <f>'PR-RAS'!E738</f>
        <v>543.87</v>
      </c>
      <c r="E731" s="1">
        <v>0</v>
      </c>
      <c r="F731" s="1">
        <v>0</v>
      </c>
      <c r="G731" s="2">
        <f t="shared" si="14"/>
        <v>1054.7258999999999</v>
      </c>
      <c r="H731" s="2">
        <f t="shared" si="15"/>
        <v>0.21999999999997044</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1338.49</v>
      </c>
      <c r="E737" s="1">
        <v>0</v>
      </c>
      <c r="F737" s="1">
        <v>0</v>
      </c>
      <c r="G737" s="2">
        <f t="shared" si="28"/>
        <v>1970.25728</v>
      </c>
      <c r="H737" s="2">
        <f t="shared" si="29"/>
        <v>0.49000000000000909</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59337.36</v>
      </c>
      <c r="D1582" s="6"/>
      <c r="E1582" s="6">
        <v>0</v>
      </c>
      <c r="F1582" s="6">
        <v>0</v>
      </c>
      <c r="G1582" s="7">
        <f t="shared" ref="G1582:G1686" si="70">B1582/1000*C1582</f>
        <v>59.337360000000004</v>
      </c>
      <c r="H1582" s="7">
        <f t="shared" ref="H1582:H1686" si="71">ABS(C1582-ROUND(C1582,0))</f>
        <v>0.36000000000058208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382196.35</v>
      </c>
      <c r="D1583" s="1">
        <v>0</v>
      </c>
      <c r="E1583" s="1">
        <v>0</v>
      </c>
      <c r="F1583" s="1">
        <v>0</v>
      </c>
      <c r="G1583" s="2">
        <f t="shared" si="70"/>
        <v>764.39269999999999</v>
      </c>
      <c r="H1583" s="2">
        <f t="shared" si="71"/>
        <v>0.34999999997671694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373805.64999999997</v>
      </c>
      <c r="D1585" s="1">
        <v>0</v>
      </c>
      <c r="E1585" s="1">
        <v>0</v>
      </c>
      <c r="F1585" s="1">
        <v>0</v>
      </c>
      <c r="G1585" s="2">
        <f t="shared" si="70"/>
        <v>1495.2225999999998</v>
      </c>
      <c r="H1585" s="2">
        <f t="shared" si="71"/>
        <v>0.3500000000349246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327701.59999999998</v>
      </c>
      <c r="D1586" s="1">
        <v>0</v>
      </c>
      <c r="E1586" s="1">
        <v>0</v>
      </c>
      <c r="F1586" s="1">
        <v>0</v>
      </c>
      <c r="G1586" s="2">
        <f t="shared" si="70"/>
        <v>1638.5079999999998</v>
      </c>
      <c r="H1586" s="2">
        <f t="shared" si="71"/>
        <v>0.40000000002328306</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45842.3</v>
      </c>
      <c r="D1587" s="1">
        <v>0</v>
      </c>
      <c r="E1587" s="1">
        <v>0</v>
      </c>
      <c r="F1587" s="1">
        <v>0</v>
      </c>
      <c r="G1587" s="2">
        <f t="shared" si="70"/>
        <v>275.05380000000002</v>
      </c>
      <c r="H1587" s="2">
        <f t="shared" si="71"/>
        <v>0.30000000000291038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0.74</v>
      </c>
      <c r="D1588" s="1">
        <v>0</v>
      </c>
      <c r="E1588" s="1">
        <v>0</v>
      </c>
      <c r="F1588" s="1">
        <v>0</v>
      </c>
      <c r="G1588" s="2">
        <f t="shared" si="70"/>
        <v>5.1799999999999997E-3</v>
      </c>
      <c r="H1588" s="2">
        <f t="shared" si="71"/>
        <v>0.26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261.01</v>
      </c>
      <c r="D1593" s="1">
        <v>0</v>
      </c>
      <c r="E1593" s="1">
        <v>0</v>
      </c>
      <c r="F1593" s="1">
        <v>0</v>
      </c>
      <c r="G1593" s="2">
        <f t="shared" si="70"/>
        <v>3.13212</v>
      </c>
      <c r="H1593" s="2">
        <f t="shared" si="71"/>
        <v>9.9999999999909051E-3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2979.95</v>
      </c>
      <c r="D1594" s="1">
        <v>0</v>
      </c>
      <c r="E1594" s="1">
        <v>0</v>
      </c>
      <c r="F1594" s="1">
        <v>0</v>
      </c>
      <c r="G1594" s="2">
        <f t="shared" si="70"/>
        <v>38.739349999999995</v>
      </c>
      <c r="H1594" s="2">
        <f t="shared" si="71"/>
        <v>5.0000000000181899E-2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5410.75</v>
      </c>
      <c r="D1601" s="1">
        <v>0</v>
      </c>
      <c r="E1601" s="1">
        <v>0</v>
      </c>
      <c r="F1601" s="1">
        <v>0</v>
      </c>
      <c r="G1601" s="2">
        <f>B1601/1000*C1601</f>
        <v>108.215</v>
      </c>
      <c r="H1601" s="2">
        <f>ABS(C1601-ROUND(C1601,0))</f>
        <v>0.25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385716.24</v>
      </c>
      <c r="D1602" s="1">
        <v>0</v>
      </c>
      <c r="E1602" s="1">
        <v>0</v>
      </c>
      <c r="F1602" s="1">
        <v>0</v>
      </c>
      <c r="G1602" s="2">
        <f t="shared" si="70"/>
        <v>8100.0410400000001</v>
      </c>
      <c r="H1602" s="2">
        <f t="shared" si="71"/>
        <v>0.23999999999068677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377682.31</v>
      </c>
      <c r="D1604" s="1">
        <v>0</v>
      </c>
      <c r="E1604" s="1">
        <v>0</v>
      </c>
      <c r="F1604" s="1">
        <v>0</v>
      </c>
      <c r="G1604" s="2">
        <f t="shared" si="70"/>
        <v>8686.6931299999997</v>
      </c>
      <c r="H1604" s="2">
        <f t="shared" si="71"/>
        <v>0.30999999999767169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329857.90999999997</v>
      </c>
      <c r="D1605" s="1">
        <v>0</v>
      </c>
      <c r="E1605" s="1">
        <v>0</v>
      </c>
      <c r="F1605" s="1">
        <v>0</v>
      </c>
      <c r="G1605" s="2">
        <f t="shared" si="70"/>
        <v>7916.5898399999996</v>
      </c>
      <c r="H1605" s="2">
        <f t="shared" si="71"/>
        <v>9.0000000025611371E-2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47562.65</v>
      </c>
      <c r="D1606" s="1">
        <v>0</v>
      </c>
      <c r="E1606" s="1">
        <v>0</v>
      </c>
      <c r="F1606" s="1">
        <v>0</v>
      </c>
      <c r="G1606" s="2">
        <f t="shared" si="70"/>
        <v>1189.0662500000001</v>
      </c>
      <c r="H1606" s="2">
        <f t="shared" si="71"/>
        <v>0.34999999999854481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0.74</v>
      </c>
      <c r="D1607" s="1">
        <v>0</v>
      </c>
      <c r="E1607" s="1">
        <v>0</v>
      </c>
      <c r="F1607" s="1">
        <v>0</v>
      </c>
      <c r="G1607" s="2">
        <f t="shared" si="70"/>
        <v>1.924E-2</v>
      </c>
      <c r="H1607" s="2">
        <f t="shared" si="71"/>
        <v>0.26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261.01</v>
      </c>
      <c r="D1612" s="1">
        <v>0</v>
      </c>
      <c r="E1612" s="1">
        <v>0</v>
      </c>
      <c r="F1612" s="1">
        <v>0</v>
      </c>
      <c r="G1612" s="2">
        <f t="shared" si="70"/>
        <v>8.09131</v>
      </c>
      <c r="H1612" s="2">
        <f t="shared" si="71"/>
        <v>9.9999999999909051E-3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2979.95</v>
      </c>
      <c r="D1613" s="1">
        <v>0</v>
      </c>
      <c r="E1613" s="1">
        <v>0</v>
      </c>
      <c r="F1613" s="1">
        <v>0</v>
      </c>
      <c r="G1613" s="2">
        <f t="shared" si="70"/>
        <v>95.358400000000003</v>
      </c>
      <c r="H1613" s="2">
        <f t="shared" si="71"/>
        <v>5.0000000000181899E-2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5053.9799999999996</v>
      </c>
      <c r="D1620" s="1">
        <v>0</v>
      </c>
      <c r="E1620" s="1">
        <v>0</v>
      </c>
      <c r="F1620" s="1">
        <v>0</v>
      </c>
      <c r="G1620" s="2">
        <f>B1620/1000*C1620</f>
        <v>197.10521999999997</v>
      </c>
      <c r="H1620" s="2">
        <f>ABS(C1620-ROUND(C1620,0))</f>
        <v>2.0000000000436557E-2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55817.469999999972</v>
      </c>
      <c r="D1621" s="1">
        <v>0</v>
      </c>
      <c r="E1621" s="1">
        <v>0</v>
      </c>
      <c r="F1621" s="1">
        <v>0</v>
      </c>
      <c r="G1621" s="2">
        <f t="shared" si="70"/>
        <v>2232.6987999999988</v>
      </c>
      <c r="H1621" s="2">
        <f t="shared" si="71"/>
        <v>0.46999999997206032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55817.469999999994</v>
      </c>
      <c r="D1681" s="1">
        <v>0</v>
      </c>
      <c r="E1681" s="1">
        <v>0</v>
      </c>
      <c r="F1681" s="1">
        <v>0</v>
      </c>
      <c r="G1681" s="2">
        <f t="shared" si="70"/>
        <v>5581.7469999999994</v>
      </c>
      <c r="H1681" s="2">
        <f t="shared" si="71"/>
        <v>0.4699999999938882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2572.63</v>
      </c>
      <c r="D1682" s="1">
        <v>0</v>
      </c>
      <c r="E1682" s="1">
        <v>0</v>
      </c>
      <c r="F1682" s="1">
        <v>0</v>
      </c>
      <c r="G1682" s="2">
        <f t="shared" si="70"/>
        <v>259.83563000000004</v>
      </c>
      <c r="H1682" s="2">
        <f t="shared" si="71"/>
        <v>0.36999999999989086</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53244.84</v>
      </c>
      <c r="D1683" s="1">
        <v>0</v>
      </c>
      <c r="E1683" s="1">
        <v>0</v>
      </c>
      <c r="F1683" s="1">
        <v>0</v>
      </c>
      <c r="G1683" s="2">
        <f t="shared" si="70"/>
        <v>5430.9736799999991</v>
      </c>
      <c r="H1683" s="2">
        <f t="shared" si="71"/>
        <v>0.16000000000349246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10233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341734.86</v>
      </c>
      <c r="I16" s="298">
        <f>'PR-RAS'!E6</f>
        <v>375823.66000000003</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353482.04</v>
      </c>
      <c r="I17" s="298">
        <f>'PR-RAS'!E152</f>
        <v>427233.17000000004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7495.1900000000205</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49143.410000000025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59337.36</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55817.469999999972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55817.469999999994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416"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341734.86</v>
      </c>
      <c r="E6" s="59">
        <f>E7+E43+E49+E82+E106+E125+E134+E140</f>
        <v>375823.66000000003</v>
      </c>
      <c r="F6" s="44">
        <f t="shared" ref="F6:F132" si="0">IF(D6&lt;&gt;0,IF(E6/D6&gt;=100,"&gt;&gt;100",E6/D6*100),"-")</f>
        <v>109.97521879974434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323039.05</v>
      </c>
      <c r="E49" s="59">
        <f>E50+E53+E58+E61+E64+E68+E71+E74+E77</f>
        <v>354384.15</v>
      </c>
      <c r="F49" s="44">
        <f t="shared" si="0"/>
        <v>109.70319223016539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323039.05</v>
      </c>
      <c r="E68" s="59">
        <f t="shared" si="11"/>
        <v>354272.39</v>
      </c>
      <c r="F68" s="44">
        <f t="shared" si="0"/>
        <v>109.66859579360452</v>
      </c>
    </row>
    <row r="69" spans="1:6" ht="12.75" customHeight="1" x14ac:dyDescent="0.2">
      <c r="A69" s="62" t="s">
        <v>189</v>
      </c>
      <c r="B69" s="63" t="s">
        <v>190</v>
      </c>
      <c r="C69" s="267" t="s">
        <v>189</v>
      </c>
      <c r="D69" s="193">
        <v>323039.05</v>
      </c>
      <c r="E69" s="193">
        <v>354272.39</v>
      </c>
      <c r="F69" s="44">
        <f t="shared" si="0"/>
        <v>109.66859579360452</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111.76</v>
      </c>
      <c r="F74" s="44" t="str">
        <f t="shared" si="0"/>
        <v>-</v>
      </c>
    </row>
    <row r="75" spans="1:6" ht="12.75" customHeight="1" x14ac:dyDescent="0.2">
      <c r="A75" s="62" t="s">
        <v>201</v>
      </c>
      <c r="B75" s="64" t="s">
        <v>202</v>
      </c>
      <c r="C75" s="267" t="s">
        <v>201</v>
      </c>
      <c r="D75" s="193">
        <v>0</v>
      </c>
      <c r="E75" s="193">
        <v>111.76</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1574.48</v>
      </c>
      <c r="E106" s="59">
        <f>E107+E112+E120+E124</f>
        <v>0</v>
      </c>
      <c r="F106" s="44">
        <f t="shared" si="0"/>
        <v>0</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1574.48</v>
      </c>
      <c r="E112" s="59">
        <f t="shared" si="20"/>
        <v>0</v>
      </c>
      <c r="F112" s="44">
        <f t="shared" si="0"/>
        <v>0</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1574.48</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809.55</v>
      </c>
      <c r="E125" s="59">
        <f t="shared" si="22"/>
        <v>300</v>
      </c>
      <c r="F125" s="44">
        <f t="shared" si="0"/>
        <v>37.057624606262742</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c r="F128" s="44" t="str">
        <f t="shared" si="0"/>
        <v>-</v>
      </c>
    </row>
    <row r="129" spans="1:6" ht="36" x14ac:dyDescent="0.2">
      <c r="A129" s="62">
        <v>663</v>
      </c>
      <c r="B129" s="181" t="s">
        <v>309</v>
      </c>
      <c r="C129" s="267" t="s">
        <v>310</v>
      </c>
      <c r="D129" s="59">
        <f t="shared" ref="D129:E129" si="24">SUM(D130:D133)</f>
        <v>809.55</v>
      </c>
      <c r="E129" s="59">
        <f t="shared" si="24"/>
        <v>300</v>
      </c>
      <c r="F129" s="44">
        <f t="shared" si="0"/>
        <v>37.057624606262742</v>
      </c>
    </row>
    <row r="130" spans="1:6" ht="12.75" customHeight="1" x14ac:dyDescent="0.2">
      <c r="A130" s="62">
        <v>6631</v>
      </c>
      <c r="B130" s="64" t="s">
        <v>311</v>
      </c>
      <c r="C130" s="267" t="s">
        <v>312</v>
      </c>
      <c r="D130" s="193">
        <v>120</v>
      </c>
      <c r="E130" s="193">
        <v>300</v>
      </c>
      <c r="F130" s="44">
        <f t="shared" si="0"/>
        <v>250</v>
      </c>
    </row>
    <row r="131" spans="1:6" ht="12.75" customHeight="1" x14ac:dyDescent="0.2">
      <c r="A131" s="62">
        <v>6632</v>
      </c>
      <c r="B131" s="181" t="s">
        <v>313</v>
      </c>
      <c r="C131" s="267" t="s">
        <v>314</v>
      </c>
      <c r="D131" s="193">
        <v>689.55</v>
      </c>
      <c r="E131" s="193"/>
      <c r="F131" s="44">
        <f t="shared" si="0"/>
        <v>0</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16311.78</v>
      </c>
      <c r="E134" s="59">
        <f t="shared" si="25"/>
        <v>21139.510000000002</v>
      </c>
      <c r="F134" s="44">
        <f t="shared" ref="F134:F229" si="26">IF(D134&lt;&gt;0,IF(E134/D134&gt;=100,"&gt;&gt;100",E134/D134*100),"-")</f>
        <v>129.59658602555945</v>
      </c>
    </row>
    <row r="135" spans="1:6" ht="24" x14ac:dyDescent="0.2">
      <c r="A135" s="62">
        <v>671</v>
      </c>
      <c r="B135" s="181" t="s">
        <v>321</v>
      </c>
      <c r="C135" s="267" t="s">
        <v>322</v>
      </c>
      <c r="D135" s="59">
        <f t="shared" ref="D135:E135" si="27">SUM(D136:D138)</f>
        <v>16311.78</v>
      </c>
      <c r="E135" s="59">
        <f t="shared" si="27"/>
        <v>21139.510000000002</v>
      </c>
      <c r="F135" s="44">
        <f t="shared" si="26"/>
        <v>129.59658602555945</v>
      </c>
    </row>
    <row r="136" spans="1:6" ht="12.75" customHeight="1" x14ac:dyDescent="0.2">
      <c r="A136" s="62">
        <v>6711</v>
      </c>
      <c r="B136" s="64" t="s">
        <v>323</v>
      </c>
      <c r="C136" s="267" t="s">
        <v>324</v>
      </c>
      <c r="D136" s="193">
        <v>16311.78</v>
      </c>
      <c r="E136" s="193">
        <v>18749.52</v>
      </c>
      <c r="F136" s="44">
        <f t="shared" si="26"/>
        <v>114.94465962635591</v>
      </c>
    </row>
    <row r="137" spans="1:6" ht="24" x14ac:dyDescent="0.2">
      <c r="A137" s="62">
        <v>6712</v>
      </c>
      <c r="B137" s="181" t="s">
        <v>325</v>
      </c>
      <c r="C137" s="267" t="s">
        <v>326</v>
      </c>
      <c r="D137" s="193">
        <v>0</v>
      </c>
      <c r="E137" s="193">
        <v>2389.9899999999998</v>
      </c>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353482.04</v>
      </c>
      <c r="E152" s="59">
        <f>E153+E164+E202+E221+E230+E262+E273</f>
        <v>427233.17000000004</v>
      </c>
      <c r="F152" s="44">
        <f t="shared" si="26"/>
        <v>120.86418025651319</v>
      </c>
    </row>
    <row r="153" spans="1:6" ht="12.75" customHeight="1" x14ac:dyDescent="0.2">
      <c r="A153" s="62">
        <v>31</v>
      </c>
      <c r="B153" s="63" t="s">
        <v>356</v>
      </c>
      <c r="C153" s="267" t="s">
        <v>35</v>
      </c>
      <c r="D153" s="59">
        <f t="shared" ref="D153:E153" si="30">D154+D159+D160</f>
        <v>308212.95</v>
      </c>
      <c r="E153" s="59">
        <f t="shared" si="30"/>
        <v>377493.55000000005</v>
      </c>
      <c r="F153" s="44">
        <f t="shared" si="26"/>
        <v>122.47815998646392</v>
      </c>
    </row>
    <row r="154" spans="1:6" ht="12.75" customHeight="1" x14ac:dyDescent="0.2">
      <c r="A154" s="62">
        <v>311</v>
      </c>
      <c r="B154" s="63" t="s">
        <v>357</v>
      </c>
      <c r="C154" s="267" t="s">
        <v>358</v>
      </c>
      <c r="D154" s="59">
        <f t="shared" ref="D154:E154" si="31">SUM(D155:D158)</f>
        <v>255533.03999999998</v>
      </c>
      <c r="E154" s="59">
        <f t="shared" si="31"/>
        <v>311810.83</v>
      </c>
      <c r="F154" s="44">
        <f t="shared" si="26"/>
        <v>122.02368429538507</v>
      </c>
    </row>
    <row r="155" spans="1:6" ht="12.75" customHeight="1" x14ac:dyDescent="0.2">
      <c r="A155" s="62">
        <v>3111</v>
      </c>
      <c r="B155" s="63" t="s">
        <v>359</v>
      </c>
      <c r="C155" s="267" t="s">
        <v>360</v>
      </c>
      <c r="D155" s="193">
        <v>251331.5</v>
      </c>
      <c r="E155" s="193">
        <v>307760.51</v>
      </c>
      <c r="F155" s="44">
        <f t="shared" si="26"/>
        <v>122.45202451742023</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3073.11</v>
      </c>
      <c r="E157" s="193">
        <v>2511.36</v>
      </c>
      <c r="F157" s="44">
        <f t="shared" si="26"/>
        <v>81.720472095043789</v>
      </c>
    </row>
    <row r="158" spans="1:6" ht="12.75" customHeight="1" x14ac:dyDescent="0.2">
      <c r="A158" s="62">
        <v>3114</v>
      </c>
      <c r="B158" s="64" t="s">
        <v>365</v>
      </c>
      <c r="C158" s="267" t="s">
        <v>366</v>
      </c>
      <c r="D158" s="193">
        <v>1128.43</v>
      </c>
      <c r="E158" s="193">
        <v>1538.96</v>
      </c>
      <c r="F158" s="44">
        <f t="shared" si="26"/>
        <v>136.38063504160647</v>
      </c>
    </row>
    <row r="159" spans="1:6" ht="12.75" customHeight="1" x14ac:dyDescent="0.2">
      <c r="A159" s="62">
        <v>312</v>
      </c>
      <c r="B159" s="64" t="s">
        <v>367</v>
      </c>
      <c r="C159" s="267" t="s">
        <v>368</v>
      </c>
      <c r="D159" s="193">
        <v>12299.58</v>
      </c>
      <c r="E159" s="193">
        <v>14233.9</v>
      </c>
      <c r="F159" s="44">
        <f t="shared" si="26"/>
        <v>115.72671587159886</v>
      </c>
    </row>
    <row r="160" spans="1:6" ht="12.75" customHeight="1" x14ac:dyDescent="0.2">
      <c r="A160" s="62">
        <v>313</v>
      </c>
      <c r="B160" s="64" t="s">
        <v>369</v>
      </c>
      <c r="C160" s="267" t="s">
        <v>370</v>
      </c>
      <c r="D160" s="59">
        <f t="shared" ref="D160:E160" si="32">SUM(D161:D163)</f>
        <v>40380.33</v>
      </c>
      <c r="E160" s="59">
        <f t="shared" si="32"/>
        <v>51448.82</v>
      </c>
      <c r="F160" s="44">
        <f t="shared" si="26"/>
        <v>127.41059817985638</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40380.33</v>
      </c>
      <c r="E162" s="193">
        <v>51448.82</v>
      </c>
      <c r="F162" s="44">
        <f t="shared" si="26"/>
        <v>127.41059817985638</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45176.62</v>
      </c>
      <c r="E164" s="59">
        <f>E165+E170+E178+E188+E189+E194</f>
        <v>49477.87000000001</v>
      </c>
      <c r="F164" s="44">
        <f t="shared" si="26"/>
        <v>109.52096460514311</v>
      </c>
    </row>
    <row r="165" spans="1:6" ht="12.75" customHeight="1" x14ac:dyDescent="0.2">
      <c r="A165" s="62">
        <v>321</v>
      </c>
      <c r="B165" s="63" t="s">
        <v>379</v>
      </c>
      <c r="C165" s="267" t="s">
        <v>380</v>
      </c>
      <c r="D165" s="59">
        <f t="shared" ref="D165:E165" si="33">SUM(D166:D169)</f>
        <v>8965.5600000000013</v>
      </c>
      <c r="E165" s="59">
        <f t="shared" si="33"/>
        <v>9255.18</v>
      </c>
      <c r="F165" s="44">
        <f t="shared" si="26"/>
        <v>103.23036151673736</v>
      </c>
    </row>
    <row r="166" spans="1:6" ht="12.75" customHeight="1" x14ac:dyDescent="0.2">
      <c r="A166" s="62">
        <v>3211</v>
      </c>
      <c r="B166" s="63" t="s">
        <v>381</v>
      </c>
      <c r="C166" s="267" t="s">
        <v>382</v>
      </c>
      <c r="D166" s="193">
        <v>1276.0999999999999</v>
      </c>
      <c r="E166" s="193">
        <v>684.51</v>
      </c>
      <c r="F166" s="44">
        <f t="shared" si="26"/>
        <v>53.640780503095378</v>
      </c>
    </row>
    <row r="167" spans="1:6" ht="12.75" customHeight="1" x14ac:dyDescent="0.2">
      <c r="A167" s="62">
        <v>3212</v>
      </c>
      <c r="B167" s="63" t="s">
        <v>383</v>
      </c>
      <c r="C167" s="267" t="s">
        <v>384</v>
      </c>
      <c r="D167" s="193">
        <v>7529.93</v>
      </c>
      <c r="E167" s="193">
        <v>8423.14</v>
      </c>
      <c r="F167" s="44">
        <f t="shared" si="26"/>
        <v>111.86212886441173</v>
      </c>
    </row>
    <row r="168" spans="1:6" ht="12.75" customHeight="1" x14ac:dyDescent="0.2">
      <c r="A168" s="62">
        <v>3213</v>
      </c>
      <c r="B168" s="63" t="s">
        <v>385</v>
      </c>
      <c r="C168" s="267" t="s">
        <v>386</v>
      </c>
      <c r="D168" s="193">
        <v>159.53</v>
      </c>
      <c r="E168" s="193">
        <v>147.53</v>
      </c>
      <c r="F168" s="44">
        <f t="shared" si="26"/>
        <v>92.477903842537458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24934.79</v>
      </c>
      <c r="E170" s="59">
        <f t="shared" si="34"/>
        <v>27292.170000000002</v>
      </c>
      <c r="F170" s="44">
        <f t="shared" si="26"/>
        <v>109.45418028385241</v>
      </c>
    </row>
    <row r="171" spans="1:6" ht="12.75" customHeight="1" x14ac:dyDescent="0.2">
      <c r="A171" s="62">
        <v>3221</v>
      </c>
      <c r="B171" s="63" t="s">
        <v>391</v>
      </c>
      <c r="C171" s="267" t="s">
        <v>392</v>
      </c>
      <c r="D171" s="193">
        <v>4849.7</v>
      </c>
      <c r="E171" s="193">
        <v>2673.26</v>
      </c>
      <c r="F171" s="44">
        <f t="shared" si="26"/>
        <v>55.122172505515806</v>
      </c>
    </row>
    <row r="172" spans="1:6" ht="12.75" customHeight="1" x14ac:dyDescent="0.2">
      <c r="A172" s="62">
        <v>3222</v>
      </c>
      <c r="B172" s="63" t="s">
        <v>393</v>
      </c>
      <c r="C172" s="267" t="s">
        <v>394</v>
      </c>
      <c r="D172" s="193">
        <v>13684.74</v>
      </c>
      <c r="E172" s="193">
        <v>15004.83</v>
      </c>
      <c r="F172" s="44">
        <f t="shared" si="26"/>
        <v>109.64643829550286</v>
      </c>
    </row>
    <row r="173" spans="1:6" ht="12.75" customHeight="1" x14ac:dyDescent="0.2">
      <c r="A173" s="62">
        <v>3223</v>
      </c>
      <c r="B173" s="64" t="s">
        <v>395</v>
      </c>
      <c r="C173" s="267" t="s">
        <v>396</v>
      </c>
      <c r="D173" s="193">
        <v>6014.11</v>
      </c>
      <c r="E173" s="193">
        <v>8619.36</v>
      </c>
      <c r="F173" s="44">
        <f t="shared" si="26"/>
        <v>143.31896157536195</v>
      </c>
    </row>
    <row r="174" spans="1:6" ht="12.75" customHeight="1" x14ac:dyDescent="0.2">
      <c r="A174" s="62">
        <v>3224</v>
      </c>
      <c r="B174" s="64" t="s">
        <v>397</v>
      </c>
      <c r="C174" s="267" t="s">
        <v>398</v>
      </c>
      <c r="D174" s="193">
        <v>129.11000000000001</v>
      </c>
      <c r="E174" s="193">
        <v>270.07</v>
      </c>
      <c r="F174" s="44">
        <f t="shared" si="26"/>
        <v>209.17822012237625</v>
      </c>
    </row>
    <row r="175" spans="1:6" ht="12.75" customHeight="1" x14ac:dyDescent="0.2">
      <c r="A175" s="62">
        <v>3225</v>
      </c>
      <c r="B175" s="64" t="s">
        <v>399</v>
      </c>
      <c r="C175" s="267" t="s">
        <v>400</v>
      </c>
      <c r="D175" s="193">
        <v>257.13</v>
      </c>
      <c r="E175" s="193">
        <v>724.65</v>
      </c>
      <c r="F175" s="44">
        <f t="shared" si="26"/>
        <v>281.82242445455603</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9329.93</v>
      </c>
      <c r="E178" s="59">
        <f t="shared" si="35"/>
        <v>9692.630000000001</v>
      </c>
      <c r="F178" s="44">
        <f t="shared" si="26"/>
        <v>103.8874889736579</v>
      </c>
    </row>
    <row r="179" spans="1:6" ht="12.75" customHeight="1" x14ac:dyDescent="0.2">
      <c r="A179" s="62">
        <v>3231</v>
      </c>
      <c r="B179" s="64" t="s">
        <v>407</v>
      </c>
      <c r="C179" s="267" t="s">
        <v>408</v>
      </c>
      <c r="D179" s="193">
        <v>6274.01</v>
      </c>
      <c r="E179" s="193">
        <v>3901.62</v>
      </c>
      <c r="F179" s="44">
        <f t="shared" si="26"/>
        <v>62.187022334997863</v>
      </c>
    </row>
    <row r="180" spans="1:6" ht="12.75" customHeight="1" x14ac:dyDescent="0.2">
      <c r="A180" s="62">
        <v>3232</v>
      </c>
      <c r="B180" s="64" t="s">
        <v>409</v>
      </c>
      <c r="C180" s="267" t="s">
        <v>410</v>
      </c>
      <c r="D180" s="193">
        <v>627.65</v>
      </c>
      <c r="E180" s="193">
        <v>1064.26</v>
      </c>
      <c r="F180" s="44">
        <f t="shared" si="26"/>
        <v>169.56265434557477</v>
      </c>
    </row>
    <row r="181" spans="1:6" ht="12.75" customHeight="1" x14ac:dyDescent="0.2">
      <c r="A181" s="62">
        <v>3233</v>
      </c>
      <c r="B181" s="64" t="s">
        <v>411</v>
      </c>
      <c r="C181" s="267" t="s">
        <v>412</v>
      </c>
      <c r="D181" s="193">
        <v>63.72</v>
      </c>
      <c r="E181" s="193">
        <v>1864.34</v>
      </c>
      <c r="F181" s="44">
        <f t="shared" si="26"/>
        <v>2925.8317639673569</v>
      </c>
    </row>
    <row r="182" spans="1:6" ht="12.75" customHeight="1" x14ac:dyDescent="0.2">
      <c r="A182" s="62">
        <v>3234</v>
      </c>
      <c r="B182" s="64" t="s">
        <v>413</v>
      </c>
      <c r="C182" s="267" t="s">
        <v>414</v>
      </c>
      <c r="D182" s="193">
        <v>542.48</v>
      </c>
      <c r="E182" s="193">
        <v>895.52</v>
      </c>
      <c r="F182" s="44">
        <f t="shared" si="26"/>
        <v>165.07889691785871</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136.72999999999999</v>
      </c>
      <c r="E184" s="193">
        <v>146.68</v>
      </c>
      <c r="F184" s="44">
        <f t="shared" si="26"/>
        <v>107.27711548306884</v>
      </c>
    </row>
    <row r="185" spans="1:6" ht="12.75" customHeight="1" x14ac:dyDescent="0.2">
      <c r="A185" s="62">
        <v>3237</v>
      </c>
      <c r="B185" s="63" t="s">
        <v>419</v>
      </c>
      <c r="C185" s="267" t="s">
        <v>420</v>
      </c>
      <c r="D185" s="193">
        <v>370.37</v>
      </c>
      <c r="E185" s="193">
        <v>672.75</v>
      </c>
      <c r="F185" s="44">
        <f t="shared" si="26"/>
        <v>181.64268164268165</v>
      </c>
    </row>
    <row r="186" spans="1:6" ht="12.75" customHeight="1" x14ac:dyDescent="0.2">
      <c r="A186" s="62">
        <v>3238</v>
      </c>
      <c r="B186" s="63" t="s">
        <v>421</v>
      </c>
      <c r="C186" s="267" t="s">
        <v>422</v>
      </c>
      <c r="D186" s="193">
        <v>886.77</v>
      </c>
      <c r="E186" s="193">
        <v>1147.46</v>
      </c>
      <c r="F186" s="44">
        <f t="shared" si="26"/>
        <v>129.39770177159807</v>
      </c>
    </row>
    <row r="187" spans="1:6" ht="12.75" customHeight="1" x14ac:dyDescent="0.2">
      <c r="A187" s="62">
        <v>3239</v>
      </c>
      <c r="B187" s="63" t="s">
        <v>423</v>
      </c>
      <c r="C187" s="267" t="s">
        <v>424</v>
      </c>
      <c r="D187" s="193">
        <v>428.2</v>
      </c>
      <c r="E187" s="193"/>
      <c r="F187" s="44">
        <f t="shared" si="26"/>
        <v>0</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1946.34</v>
      </c>
      <c r="E194" s="59">
        <f t="shared" si="36"/>
        <v>3237.89</v>
      </c>
      <c r="F194" s="44">
        <f t="shared" si="26"/>
        <v>166.35788197334483</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421.01</v>
      </c>
      <c r="E196" s="193">
        <v>421.01</v>
      </c>
      <c r="F196" s="44">
        <f t="shared" si="26"/>
        <v>100</v>
      </c>
    </row>
    <row r="197" spans="1:6" ht="12.75" customHeight="1" x14ac:dyDescent="0.2">
      <c r="A197" s="62">
        <v>3293</v>
      </c>
      <c r="B197" s="63" t="s">
        <v>443</v>
      </c>
      <c r="C197" s="267" t="s">
        <v>444</v>
      </c>
      <c r="D197" s="193">
        <v>0</v>
      </c>
      <c r="E197" s="193">
        <v>104.83</v>
      </c>
      <c r="F197" s="44" t="str">
        <f t="shared" si="26"/>
        <v>-</v>
      </c>
    </row>
    <row r="198" spans="1:6" ht="12.75" customHeight="1" x14ac:dyDescent="0.2">
      <c r="A198" s="62">
        <v>3294</v>
      </c>
      <c r="B198" s="63" t="s">
        <v>445</v>
      </c>
      <c r="C198" s="267" t="s">
        <v>446</v>
      </c>
      <c r="D198" s="193">
        <v>78.09</v>
      </c>
      <c r="E198" s="193">
        <v>95</v>
      </c>
      <c r="F198" s="44">
        <f t="shared" si="26"/>
        <v>121.654501216545</v>
      </c>
    </row>
    <row r="199" spans="1:6" ht="12.75" customHeight="1" x14ac:dyDescent="0.2">
      <c r="A199" s="62">
        <v>3295</v>
      </c>
      <c r="B199" s="63" t="s">
        <v>447</v>
      </c>
      <c r="C199" s="267" t="s">
        <v>448</v>
      </c>
      <c r="D199" s="193">
        <v>1124.71</v>
      </c>
      <c r="E199" s="193">
        <v>1627.87</v>
      </c>
      <c r="F199" s="44">
        <f t="shared" si="26"/>
        <v>144.73686550310745</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322.52999999999997</v>
      </c>
      <c r="E201" s="193">
        <v>989.18</v>
      </c>
      <c r="F201" s="44">
        <f t="shared" si="26"/>
        <v>306.69395095029921</v>
      </c>
    </row>
    <row r="202" spans="1:6" ht="12.75" customHeight="1" x14ac:dyDescent="0.2">
      <c r="A202" s="62">
        <v>34</v>
      </c>
      <c r="B202" s="182" t="s">
        <v>453</v>
      </c>
      <c r="C202" s="267" t="s">
        <v>454</v>
      </c>
      <c r="D202" s="59">
        <f t="shared" ref="D202:E202" si="37">D203+D208+D216</f>
        <v>92.47</v>
      </c>
      <c r="E202" s="59">
        <f t="shared" si="37"/>
        <v>0.74</v>
      </c>
      <c r="F202" s="44">
        <f t="shared" si="26"/>
        <v>0.80025954363577378</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92.47</v>
      </c>
      <c r="E216" s="59">
        <f t="shared" si="40"/>
        <v>0.74</v>
      </c>
      <c r="F216" s="44">
        <f t="shared" si="26"/>
        <v>0.80025954363577378</v>
      </c>
    </row>
    <row r="217" spans="1:6" ht="12.75" customHeight="1" x14ac:dyDescent="0.2">
      <c r="A217" s="62">
        <v>3431</v>
      </c>
      <c r="B217" s="181" t="s">
        <v>483</v>
      </c>
      <c r="C217" s="267" t="s">
        <v>484</v>
      </c>
      <c r="D217" s="193">
        <v>92.47</v>
      </c>
      <c r="E217" s="193"/>
      <c r="F217" s="44">
        <f t="shared" si="26"/>
        <v>0</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v>0.74</v>
      </c>
      <c r="F219" s="44" t="str">
        <f t="shared" si="26"/>
        <v>-</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261.01</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261.01</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v>261.01</v>
      </c>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353482.04</v>
      </c>
      <c r="E299" s="59">
        <f>E152-E297+E298</f>
        <v>427233.17000000004</v>
      </c>
      <c r="F299" s="44">
        <f t="shared" si="68"/>
        <v>120.86418025651319</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11747.179999999993</v>
      </c>
      <c r="E301" s="59">
        <f>IF(E299&gt;=E6,E299-E6,0)</f>
        <v>51409.510000000009</v>
      </c>
      <c r="F301" s="44">
        <f t="shared" si="68"/>
        <v>437.63277654722276</v>
      </c>
    </row>
    <row r="302" spans="1:6" ht="12.75" customHeight="1" x14ac:dyDescent="0.2">
      <c r="A302" s="62">
        <v>92211</v>
      </c>
      <c r="B302" s="63" t="s">
        <v>644</v>
      </c>
      <c r="C302" s="267" t="s">
        <v>645</v>
      </c>
      <c r="D302" s="193">
        <v>20903.98</v>
      </c>
      <c r="E302" s="193">
        <v>19287.919999999998</v>
      </c>
      <c r="F302" s="44">
        <f t="shared" si="68"/>
        <v>92.269127697213634</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0</v>
      </c>
      <c r="E304" s="193">
        <v>51598.29</v>
      </c>
      <c r="F304" s="44" t="str">
        <f t="shared" si="68"/>
        <v>-</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1661.6100000000001</v>
      </c>
      <c r="E360" s="59">
        <f t="shared" si="86"/>
        <v>2979.95</v>
      </c>
      <c r="F360" s="44">
        <f t="shared" si="72"/>
        <v>179.34112096099562</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1661.6100000000001</v>
      </c>
      <c r="E373" s="59">
        <f t="shared" si="90"/>
        <v>2979.95</v>
      </c>
      <c r="F373" s="44">
        <f t="shared" si="72"/>
        <v>179.34112096099562</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1386.24</v>
      </c>
      <c r="E379" s="59">
        <f t="shared" si="92"/>
        <v>2979.95</v>
      </c>
      <c r="F379" s="44">
        <f t="shared" si="72"/>
        <v>214.96638388734993</v>
      </c>
    </row>
    <row r="380" spans="1:6" ht="12.75" customHeight="1" x14ac:dyDescent="0.2">
      <c r="A380" s="62">
        <v>4221</v>
      </c>
      <c r="B380" s="63" t="s">
        <v>695</v>
      </c>
      <c r="C380" s="267" t="s">
        <v>787</v>
      </c>
      <c r="D380" s="193">
        <v>0</v>
      </c>
      <c r="E380" s="193">
        <v>589.96</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696.69</v>
      </c>
      <c r="E385" s="193"/>
      <c r="F385" s="44">
        <f t="shared" si="72"/>
        <v>0</v>
      </c>
    </row>
    <row r="386" spans="1:6" ht="12.75" customHeight="1" x14ac:dyDescent="0.2">
      <c r="A386" s="62">
        <v>4227</v>
      </c>
      <c r="B386" s="182" t="s">
        <v>707</v>
      </c>
      <c r="C386" s="267" t="s">
        <v>794</v>
      </c>
      <c r="D386" s="193">
        <v>689.55</v>
      </c>
      <c r="E386" s="193">
        <v>2389.9899999999998</v>
      </c>
      <c r="F386" s="44">
        <f t="shared" si="72"/>
        <v>346.60140671452393</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275.37</v>
      </c>
      <c r="E393" s="59">
        <f t="shared" si="94"/>
        <v>0</v>
      </c>
      <c r="F393" s="44">
        <f t="shared" si="72"/>
        <v>0</v>
      </c>
    </row>
    <row r="394" spans="1:6" ht="12.75" customHeight="1" x14ac:dyDescent="0.2">
      <c r="A394" s="62">
        <v>4241</v>
      </c>
      <c r="B394" s="63" t="s">
        <v>804</v>
      </c>
      <c r="C394" s="267" t="s">
        <v>805</v>
      </c>
      <c r="D394" s="193">
        <v>275.37</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1661.6100000000001</v>
      </c>
      <c r="E418" s="59">
        <f t="shared" si="102"/>
        <v>2979.95</v>
      </c>
      <c r="F418" s="44">
        <f t="shared" si="72"/>
        <v>179.34112096099562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14041.87</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341734.86</v>
      </c>
      <c r="E422" s="59">
        <f>E6+E308</f>
        <v>375823.66000000003</v>
      </c>
      <c r="F422" s="44">
        <f t="shared" si="72"/>
        <v>109.97521879974434</v>
      </c>
    </row>
    <row r="423" spans="1:6" ht="12.75" customHeight="1" x14ac:dyDescent="0.2">
      <c r="A423" s="62" t="s">
        <v>629</v>
      </c>
      <c r="B423" s="63" t="s">
        <v>852</v>
      </c>
      <c r="C423" s="267" t="s">
        <v>853</v>
      </c>
      <c r="D423" s="59">
        <f t="shared" ref="D423:E423" si="103">D299+D360</f>
        <v>355143.64999999997</v>
      </c>
      <c r="E423" s="59">
        <f t="shared" si="103"/>
        <v>430213.12000000005</v>
      </c>
      <c r="F423" s="44">
        <f t="shared" si="72"/>
        <v>121.13777622097427</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13408.789999999979</v>
      </c>
      <c r="E425" s="59">
        <f t="shared" si="105"/>
        <v>54389.460000000021</v>
      </c>
      <c r="F425" s="44">
        <f t="shared" si="72"/>
        <v>405.62541437370641</v>
      </c>
    </row>
    <row r="426" spans="1:6" ht="12.75" customHeight="1" x14ac:dyDescent="0.2">
      <c r="A426" s="271" t="s">
        <v>858</v>
      </c>
      <c r="B426" s="182" t="s">
        <v>859</v>
      </c>
      <c r="C426" s="272" t="s">
        <v>860</v>
      </c>
      <c r="D426" s="59">
        <f t="shared" ref="D426:E426" si="106">IF(D302-D303+D419-D420&gt;=0,D302-D303+D419-D420,0)</f>
        <v>20903.98</v>
      </c>
      <c r="E426" s="59">
        <f t="shared" si="106"/>
        <v>5246.0499999999975</v>
      </c>
      <c r="F426" s="44">
        <f t="shared" si="72"/>
        <v>25.095938668138785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0</v>
      </c>
      <c r="E428" s="80">
        <f t="shared" si="108"/>
        <v>51598.29</v>
      </c>
      <c r="F428" s="60" t="str">
        <f t="shared" si="72"/>
        <v>-</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341734.86</v>
      </c>
      <c r="E643" s="59">
        <f>E422+E430</f>
        <v>375823.66000000003</v>
      </c>
      <c r="F643" s="44">
        <f t="shared" si="109"/>
        <v>109.97521879974434</v>
      </c>
    </row>
    <row r="644" spans="1:6" ht="12.75" customHeight="1" x14ac:dyDescent="0.2">
      <c r="A644" s="62" t="s">
        <v>629</v>
      </c>
      <c r="B644" s="63" t="s">
        <v>1285</v>
      </c>
      <c r="C644" s="267" t="s">
        <v>1286</v>
      </c>
      <c r="D644" s="59">
        <f>D423+D535</f>
        <v>355143.64999999997</v>
      </c>
      <c r="E644" s="59">
        <f>E423+E535</f>
        <v>430213.12000000005</v>
      </c>
      <c r="F644" s="44">
        <f t="shared" si="109"/>
        <v>121.13777622097427</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13408.789999999979</v>
      </c>
      <c r="E646" s="59">
        <f t="shared" si="164"/>
        <v>54389.460000000021</v>
      </c>
      <c r="F646" s="44">
        <f t="shared" si="109"/>
        <v>405.62541437370641</v>
      </c>
    </row>
    <row r="647" spans="1:6" ht="24" x14ac:dyDescent="0.2">
      <c r="A647" s="271" t="s">
        <v>1291</v>
      </c>
      <c r="B647" s="63" t="s">
        <v>1292</v>
      </c>
      <c r="C647" s="272" t="s">
        <v>1291</v>
      </c>
      <c r="D647" s="59">
        <f>IF(D426-D427+D641-D642&gt;=0,D426-D427+D641-D642,0)</f>
        <v>20903.98</v>
      </c>
      <c r="E647" s="59">
        <f>IF(E426-E427+E641-E642&gt;=0,E426-E427+E641-E642,0)</f>
        <v>5246.0499999999975</v>
      </c>
      <c r="F647" s="44">
        <f t="shared" si="109"/>
        <v>25.095938668138785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7495.1900000000205</v>
      </c>
      <c r="E649" s="59">
        <f t="shared" si="165"/>
        <v>0</v>
      </c>
      <c r="F649" s="44">
        <f t="shared" si="109"/>
        <v>0</v>
      </c>
    </row>
    <row r="650" spans="1:6" ht="24" x14ac:dyDescent="0.2">
      <c r="A650" s="62" t="s">
        <v>629</v>
      </c>
      <c r="B650" s="63" t="s">
        <v>1297</v>
      </c>
      <c r="C650" s="267" t="s">
        <v>1298</v>
      </c>
      <c r="D650" s="59">
        <f t="shared" ref="D650:E650" si="166">IF(D646+D648-D645-D647&gt;=0,D646+D648-D645-D647,0)</f>
        <v>0</v>
      </c>
      <c r="E650" s="59">
        <f t="shared" si="166"/>
        <v>49143.410000000025</v>
      </c>
      <c r="F650" s="44" t="str">
        <f t="shared" si="109"/>
        <v>-</v>
      </c>
    </row>
    <row r="651" spans="1:6" ht="24" x14ac:dyDescent="0.2">
      <c r="A651" s="269" t="s">
        <v>1299</v>
      </c>
      <c r="B651" s="183" t="s">
        <v>1300</v>
      </c>
      <c r="C651" s="270" t="s">
        <v>1299</v>
      </c>
      <c r="D651" s="195">
        <v>59236.97</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31597</v>
      </c>
      <c r="E653" s="193"/>
      <c r="F653" s="44">
        <f t="shared" ref="F653:F740" si="167">IF(D653&lt;&gt;0,IF(E653/D653&gt;=100,"&gt;&gt;100",E653/D653*100),"-")</f>
        <v>0</v>
      </c>
    </row>
    <row r="654" spans="1:6" ht="12.75" customHeight="1" x14ac:dyDescent="0.2">
      <c r="A654" s="62" t="s">
        <v>1304</v>
      </c>
      <c r="B654" s="63" t="s">
        <v>1305</v>
      </c>
      <c r="C654" s="267" t="s">
        <v>1304</v>
      </c>
      <c r="D654" s="193">
        <v>56313.16</v>
      </c>
      <c r="E654" s="193"/>
      <c r="F654" s="44">
        <f t="shared" si="167"/>
        <v>0</v>
      </c>
    </row>
    <row r="655" spans="1:6" ht="12.75" customHeight="1" x14ac:dyDescent="0.2">
      <c r="A655" s="62" t="s">
        <v>1306</v>
      </c>
      <c r="B655" s="63" t="s">
        <v>1307</v>
      </c>
      <c r="C655" s="267" t="s">
        <v>1306</v>
      </c>
      <c r="D655" s="193">
        <v>87910.16</v>
      </c>
      <c r="E655" s="193"/>
      <c r="F655" s="44">
        <f t="shared" si="167"/>
        <v>0</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32</v>
      </c>
      <c r="E658" s="273">
        <v>29</v>
      </c>
      <c r="F658" s="44">
        <f t="shared" si="167"/>
        <v>90.625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20</v>
      </c>
      <c r="E660" s="273">
        <v>17</v>
      </c>
      <c r="F660" s="44">
        <f t="shared" si="167"/>
        <v>85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322204.19</v>
      </c>
      <c r="E683" s="191">
        <v>352745.69</v>
      </c>
      <c r="F683" s="70">
        <f t="shared" si="167"/>
        <v>109.4789270120913</v>
      </c>
    </row>
    <row r="684" spans="1:6" ht="24" x14ac:dyDescent="0.2">
      <c r="A684" s="69">
        <v>63613</v>
      </c>
      <c r="B684" s="181" t="s">
        <v>1365</v>
      </c>
      <c r="C684" s="301" t="s">
        <v>1366</v>
      </c>
      <c r="D684" s="191">
        <v>834.86</v>
      </c>
      <c r="E684" s="191">
        <v>1526.7</v>
      </c>
      <c r="F684" s="70">
        <f t="shared" si="167"/>
        <v>182.86898402127304</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111.76</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74.48</v>
      </c>
      <c r="E724" s="191"/>
      <c r="F724" s="70">
        <f t="shared" si="167"/>
        <v>0</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531.38</v>
      </c>
      <c r="E732" s="191">
        <v>2904.4</v>
      </c>
      <c r="F732" s="70">
        <f t="shared" si="167"/>
        <v>546.5768376679589</v>
      </c>
    </row>
    <row r="733" spans="1:6" ht="12.75" customHeight="1" x14ac:dyDescent="0.2">
      <c r="A733" s="69">
        <v>31215</v>
      </c>
      <c r="B733" s="64" t="s">
        <v>1443</v>
      </c>
      <c r="C733" s="301" t="s">
        <v>1444</v>
      </c>
      <c r="D733" s="191">
        <v>441.44</v>
      </c>
      <c r="E733" s="191">
        <v>882.88</v>
      </c>
      <c r="F733" s="70">
        <f t="shared" si="167"/>
        <v>200</v>
      </c>
    </row>
    <row r="734" spans="1:6" ht="12.75" customHeight="1" x14ac:dyDescent="0.2">
      <c r="A734" s="69">
        <v>32121</v>
      </c>
      <c r="B734" s="64" t="s">
        <v>1445</v>
      </c>
      <c r="C734" s="301" t="s">
        <v>1446</v>
      </c>
      <c r="D734" s="191">
        <v>7529.93</v>
      </c>
      <c r="E734" s="191">
        <v>8423.14</v>
      </c>
      <c r="F734" s="70">
        <f t="shared" si="167"/>
        <v>111.86212886441173</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0</v>
      </c>
      <c r="E736" s="193">
        <v>43.8</v>
      </c>
      <c r="F736" s="44" t="str">
        <f t="shared" si="167"/>
        <v>-</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357.09</v>
      </c>
      <c r="E738" s="193">
        <v>543.87</v>
      </c>
      <c r="F738" s="44">
        <f t="shared" si="167"/>
        <v>152.30614130891374</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v>1338.49</v>
      </c>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orizontalDpi="4294967293"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topLeftCell="A93"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59337.36</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382196.35</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373805.64999999997</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327701.59999999998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45842.3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0.74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261.01</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2979.95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5410.75</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385716.24</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377682.31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329857.90999999997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47562.65</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0.74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261.01</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2979.95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5053.9799999999996</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55817.469999999972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55817.469999999994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2572.63</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53244.84</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orizontalDpi="4294967293"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5</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10233</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2025-07-08T13:06:50Z</cp:lastPrinted>
  <dcterms:created xsi:type="dcterms:W3CDTF">2022-04-01T05:14:30Z</dcterms:created>
  <dcterms:modified xsi:type="dcterms:W3CDTF">2025-07-08T13:09:38Z</dcterms:modified>
</cp:coreProperties>
</file>